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20" windowWidth="15192" windowHeight="8700"/>
  </bookViews>
  <sheets>
    <sheet name="1" sheetId="1" r:id="rId1"/>
    <sheet name="2" sheetId="4" r:id="rId2"/>
    <sheet name="3" sheetId="5" r:id="rId3"/>
    <sheet name="4" sheetId="6" r:id="rId4"/>
    <sheet name="Komisije" sheetId="3" r:id="rId5"/>
    <sheet name="Primjedbe" sheetId="2" r:id="rId6"/>
  </sheets>
  <calcPr calcId="145621"/>
</workbook>
</file>

<file path=xl/calcChain.xml><?xml version="1.0" encoding="utf-8"?>
<calcChain xmlns="http://schemas.openxmlformats.org/spreadsheetml/2006/main">
  <c r="J8" i="6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E39"/>
  <c r="E40" s="1"/>
  <c r="F39"/>
  <c r="F40" s="1"/>
  <c r="G39"/>
  <c r="G40" s="1"/>
  <c r="H39"/>
  <c r="H40" s="1"/>
  <c r="I39"/>
  <c r="I40" s="1"/>
  <c r="E42"/>
  <c r="J8" i="1"/>
  <c r="J8" i="5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E39"/>
  <c r="E40" s="1"/>
  <c r="F39"/>
  <c r="F40" s="1"/>
  <c r="G39"/>
  <c r="G40" s="1"/>
  <c r="H39"/>
  <c r="H40" s="1"/>
  <c r="I39"/>
  <c r="I40" s="1"/>
  <c r="E42"/>
  <c r="J8" i="4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E39"/>
  <c r="E40" s="1"/>
  <c r="F39"/>
  <c r="F40" s="1"/>
  <c r="G39"/>
  <c r="G40" s="1"/>
  <c r="H39"/>
  <c r="H40" s="1"/>
  <c r="I39"/>
  <c r="I40" s="1"/>
  <c r="E42"/>
  <c r="J9" i="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I39"/>
  <c r="I40" s="1"/>
  <c r="H39"/>
  <c r="H40" s="1"/>
  <c r="G39"/>
  <c r="G40" s="1"/>
  <c r="F39"/>
  <c r="F40" s="1"/>
  <c r="E39"/>
  <c r="E40" s="1"/>
  <c r="E42"/>
  <c r="J39" l="1"/>
  <c r="J41" s="1"/>
  <c r="J39" i="4"/>
  <c r="J41" s="1"/>
  <c r="J39" i="6"/>
  <c r="J41" s="1"/>
  <c r="J39" i="5"/>
  <c r="J41" s="1"/>
</calcChain>
</file>

<file path=xl/sharedStrings.xml><?xml version="1.0" encoding="utf-8"?>
<sst xmlns="http://schemas.openxmlformats.org/spreadsheetml/2006/main" count="238" uniqueCount="131">
  <si>
    <t>ранг</t>
  </si>
  <si>
    <t>име и презиме</t>
  </si>
  <si>
    <t>назив школе</t>
  </si>
  <si>
    <t>мјесто</t>
  </si>
  <si>
    <t>наставник</t>
  </si>
  <si>
    <t>1.</t>
  </si>
  <si>
    <t>зад.</t>
  </si>
  <si>
    <t>2.</t>
  </si>
  <si>
    <t>3.</t>
  </si>
  <si>
    <t>4.</t>
  </si>
  <si>
    <t>5.</t>
  </si>
  <si>
    <t>Укупно</t>
  </si>
  <si>
    <t>бодова</t>
  </si>
  <si>
    <t>Школа домаћин:</t>
  </si>
  <si>
    <t>Укупно бодова по задатку</t>
  </si>
  <si>
    <t>Проценат ријешености задатка</t>
  </si>
  <si>
    <t>Проценат ријешености теста</t>
  </si>
  <si>
    <t>Број ученика</t>
  </si>
  <si>
    <t>Овдје можете написати своје примједбе и коментаре везане за такмичење</t>
  </si>
  <si>
    <t>1. РАЗРЕД</t>
  </si>
  <si>
    <t>2. РАЗРЕД</t>
  </si>
  <si>
    <t>3. РАЗРЕД</t>
  </si>
  <si>
    <t>4. РАЗРЕД</t>
  </si>
  <si>
    <t>Овдје написати имена професора који су прегледали ученичке радове за сваки разред.</t>
  </si>
  <si>
    <t>Комисија за први разред:</t>
  </si>
  <si>
    <t>Други разред</t>
  </si>
  <si>
    <t>Трећи разред:</t>
  </si>
  <si>
    <t>Четврти разред:</t>
  </si>
  <si>
    <t>датум:</t>
  </si>
  <si>
    <t>Датум:</t>
  </si>
  <si>
    <t>6.</t>
  </si>
  <si>
    <t>7.</t>
  </si>
  <si>
    <t>8.</t>
  </si>
  <si>
    <t>Немања Торбица</t>
  </si>
  <si>
    <t>ЈУ Гимназија "Свети Сава", Приједор</t>
  </si>
  <si>
    <t>Саша Комшић</t>
  </si>
  <si>
    <t>Јана Јанковић</t>
  </si>
  <si>
    <t>Стефан Јурошевић</t>
  </si>
  <si>
    <t xml:space="preserve">Ивана Девић </t>
  </si>
  <si>
    <t>Иван Самарџић</t>
  </si>
  <si>
    <t>Весна Бјелоглав</t>
  </si>
  <si>
    <t>Наталија Крсмановић</t>
  </si>
  <si>
    <t>Марија Ђурић</t>
  </si>
  <si>
    <t xml:space="preserve">ЈУ Гимназија "Филип Вишњић", Бијељина </t>
  </si>
  <si>
    <t>СШЦ "Милорад Влачић", Власеница</t>
  </si>
  <si>
    <t>ЈУ Гимназија Бања Лука</t>
  </si>
  <si>
    <t>СШЦ "Голуб Куреш", Билећа</t>
  </si>
  <si>
    <t>СШЦ "Источна Илиџа"</t>
  </si>
  <si>
    <t>ЈУ Гимназија Градишка</t>
  </si>
  <si>
    <t>ЈУ Гимназија "Јован Дучић", Добој</t>
  </si>
  <si>
    <t>Милена Јовановић</t>
  </si>
  <si>
    <t>Огњен Нинковић</t>
  </si>
  <si>
    <t>Родољуб Баврлић</t>
  </si>
  <si>
    <t>Мира Салатић</t>
  </si>
  <si>
    <t>Милица Драшковић</t>
  </si>
  <si>
    <t>Ранко Радујко</t>
  </si>
  <si>
    <t>Едвин Османовић</t>
  </si>
  <si>
    <t>01.04.2017.</t>
  </si>
  <si>
    <t>ЈУ ГРАЂЕВИНСКА ШКОЛА БАЊА ЛУКА</t>
  </si>
  <si>
    <t>Катарина Зец</t>
  </si>
  <si>
    <t>Гимназија ,,Јован Дучић" Требиње</t>
  </si>
  <si>
    <t>Максим Мичета</t>
  </si>
  <si>
    <t>Борис Баришић</t>
  </si>
  <si>
    <t>ЈУ СШЦ ,, Никола Тесла" К. Дубица</t>
  </si>
  <si>
    <t>Кристина Трубарац</t>
  </si>
  <si>
    <t>Дајана Јованић</t>
  </si>
  <si>
    <t>Гимназија ,,Свети Сава" Приједор</t>
  </si>
  <si>
    <t>Маја Трнинић</t>
  </si>
  <si>
    <t>Недељка Марјановић</t>
  </si>
  <si>
    <t>Владан Гргур</t>
  </si>
  <si>
    <t>СШЦ Перо Слијепчевић Гацко</t>
  </si>
  <si>
    <t>Лаура Достинић</t>
  </si>
  <si>
    <t>Зоран Јањић</t>
  </si>
  <si>
    <t>СШЦ Рогатица</t>
  </si>
  <si>
    <t>Срђан Вуковић</t>
  </si>
  <si>
    <t>Жељко Трипић</t>
  </si>
  <si>
    <t>Ранко Девић</t>
  </si>
  <si>
    <t>СШЦ ,,Јован Цвијић" Модрича</t>
  </si>
  <si>
    <t>Драган Марковић</t>
  </si>
  <si>
    <t>ЈУ ,,Фили Вишњић" Бијељина</t>
  </si>
  <si>
    <t>Сњежана Станкић</t>
  </si>
  <si>
    <t>Александар Спасојевић</t>
  </si>
  <si>
    <t>ЈУ Техичка школа ,,Михајло Пупин" Бијељина</t>
  </si>
  <si>
    <t>Стана Петровић</t>
  </si>
  <si>
    <t>Хана Будимлић</t>
  </si>
  <si>
    <t>ЈУ Гимназија ,,Свети Сава" Приједор</t>
  </si>
  <si>
    <t>Момчило Братић</t>
  </si>
  <si>
    <t>Стефан Костић</t>
  </si>
  <si>
    <t>Гимназија Прњавор</t>
  </si>
  <si>
    <t>Борислав Пантић</t>
  </si>
  <si>
    <t>Дамјан Станковић</t>
  </si>
  <si>
    <t>СШЦ Фоча</t>
  </si>
  <si>
    <t>Николина Шарац</t>
  </si>
  <si>
    <t>Милош Савановић</t>
  </si>
  <si>
    <t>Ивана Љубојевић</t>
  </si>
  <si>
    <t>Невена Радешић</t>
  </si>
  <si>
    <t>СШЦ ,,Јован Дучић" Теслић</t>
  </si>
  <si>
    <t>Марина Јотановић</t>
  </si>
  <si>
    <t>Лука Марковић</t>
  </si>
  <si>
    <t>ЈУ СШЦ ,,Иво Андрић" Вишеград</t>
  </si>
  <si>
    <t>Немања Војиновић</t>
  </si>
  <si>
    <t>Миле Митровић</t>
  </si>
  <si>
    <t>Марко Зубац</t>
  </si>
  <si>
    <t>СШЦ ,,Алекса Шантић"</t>
  </si>
  <si>
    <t>Раденко Милошевић</t>
  </si>
  <si>
    <t>Страхиња Самарџија</t>
  </si>
  <si>
    <t>ЈУ ,Гимназија" Бања Лука</t>
  </si>
  <si>
    <t>Јован Потребић</t>
  </si>
  <si>
    <t>ЈУ ,,СШЦ Источна Илиџа"</t>
  </si>
  <si>
    <t>Милош Спасојевић</t>
  </si>
  <si>
    <t>Милица Пухало</t>
  </si>
  <si>
    <t>ЈУ Гимназија ,,Филип Вишњић" Бијељина</t>
  </si>
  <si>
    <t>Вера Елез</t>
  </si>
  <si>
    <t>Филип Кукавчић</t>
  </si>
  <si>
    <t>ЈУ ,,Гимназија" Прњавор</t>
  </si>
  <si>
    <t>Тома Барапић</t>
  </si>
  <si>
    <t>Селма Будимчић</t>
  </si>
  <si>
    <t>ЈУ ,,Гимназија С.Сава" Приједор</t>
  </si>
  <si>
    <t>Милица Сладаковић</t>
  </si>
  <si>
    <t>ЈУ ,,Гимназија" Градишка</t>
  </si>
  <si>
    <t>Андреј Давидовић</t>
  </si>
  <si>
    <t>ЈУ ,СШЦ Фоча"</t>
  </si>
  <si>
    <t>Јован Катанић</t>
  </si>
  <si>
    <t>Недељко Бабић</t>
  </si>
  <si>
    <t>ЈУ ,,ТШ Михајло Пупин" Бијељина</t>
  </si>
  <si>
    <t>Ивана Пијетловић</t>
  </si>
  <si>
    <t>Љубан Чичковић</t>
  </si>
  <si>
    <t>ЈУ ,,Јован Дучић" Требиње</t>
  </si>
  <si>
    <t>Дејан Станковић</t>
  </si>
  <si>
    <t>Слађана Дамјановић</t>
  </si>
  <si>
    <t>СШЦ ,, Ј. Цвијић" Модрича</t>
  </si>
</sst>
</file>

<file path=xl/styles.xml><?xml version="1.0" encoding="utf-8"?>
<styleSheet xmlns="http://schemas.openxmlformats.org/spreadsheetml/2006/main">
  <fonts count="6">
    <font>
      <sz val="10"/>
      <name val="Arial"/>
      <charset val="204"/>
    </font>
    <font>
      <sz val="12"/>
      <name val="Times New Roman"/>
      <family val="1"/>
      <charset val="238"/>
    </font>
    <font>
      <sz val="20"/>
      <name val="Arial"/>
      <family val="2"/>
      <charset val="238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4" fillId="0" borderId="0" xfId="1" applyAlignment="1" applyProtection="1"/>
    <xf numFmtId="0" fontId="5" fillId="0" borderId="0" xfId="0" applyFont="1"/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2" fillId="0" borderId="0" xfId="0" applyFont="1"/>
    <xf numFmtId="0" fontId="0" fillId="0" borderId="0" xfId="0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activeCell="C10" sqref="C10"/>
    </sheetView>
  </sheetViews>
  <sheetFormatPr defaultRowHeight="13.2"/>
  <cols>
    <col min="1" max="1" width="5" customWidth="1"/>
    <col min="2" max="4" width="18.88671875" customWidth="1"/>
    <col min="5" max="9" width="4" customWidth="1"/>
  </cols>
  <sheetData>
    <row r="1" spans="1:10">
      <c r="C1" s="17" t="s">
        <v>19</v>
      </c>
      <c r="D1" s="18"/>
    </row>
    <row r="2" spans="1:10">
      <c r="C2" s="18"/>
      <c r="D2" s="18"/>
    </row>
    <row r="3" spans="1:10">
      <c r="B3" t="s">
        <v>28</v>
      </c>
      <c r="C3" s="14" t="s">
        <v>57</v>
      </c>
      <c r="D3" s="15"/>
      <c r="E3" s="15"/>
      <c r="F3" s="15"/>
      <c r="G3" s="15"/>
      <c r="H3" s="15"/>
      <c r="I3" s="15"/>
      <c r="J3" s="16"/>
    </row>
    <row r="4" spans="1:10">
      <c r="B4" t="s">
        <v>13</v>
      </c>
      <c r="C4" s="14" t="s">
        <v>58</v>
      </c>
      <c r="D4" s="15"/>
      <c r="E4" s="15"/>
      <c r="F4" s="15"/>
      <c r="G4" s="15"/>
      <c r="H4" s="15"/>
      <c r="I4" s="15"/>
      <c r="J4" s="16"/>
    </row>
    <row r="5" spans="1:10" ht="13.8" thickBot="1"/>
    <row r="6" spans="1:10" ht="15.6">
      <c r="A6" s="12" t="s">
        <v>0</v>
      </c>
      <c r="B6" s="12" t="s">
        <v>1</v>
      </c>
      <c r="C6" s="1" t="s">
        <v>2</v>
      </c>
      <c r="D6" s="12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13"/>
      <c r="B7" s="13"/>
      <c r="C7" s="2" t="s">
        <v>3</v>
      </c>
      <c r="D7" s="13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4">
        <v>1</v>
      </c>
      <c r="B8" s="4" t="s">
        <v>105</v>
      </c>
      <c r="C8" s="4" t="s">
        <v>106</v>
      </c>
      <c r="D8" s="4" t="s">
        <v>52</v>
      </c>
      <c r="E8" s="4">
        <v>20</v>
      </c>
      <c r="F8" s="4">
        <v>17</v>
      </c>
      <c r="G8" s="4">
        <v>20</v>
      </c>
      <c r="H8" s="4">
        <v>12</v>
      </c>
      <c r="I8" s="4">
        <v>20</v>
      </c>
      <c r="J8" s="3">
        <f>SUM(E8:I8)</f>
        <v>89</v>
      </c>
    </row>
    <row r="9" spans="1:10" ht="30.75" customHeight="1" thickBot="1">
      <c r="A9" s="4">
        <v>2</v>
      </c>
      <c r="B9" s="4" t="s">
        <v>107</v>
      </c>
      <c r="C9" s="4" t="s">
        <v>108</v>
      </c>
      <c r="D9" s="4" t="s">
        <v>109</v>
      </c>
      <c r="E9" s="4">
        <v>20</v>
      </c>
      <c r="F9" s="4">
        <v>17</v>
      </c>
      <c r="G9" s="4">
        <v>20</v>
      </c>
      <c r="H9" s="4">
        <v>10</v>
      </c>
      <c r="I9" s="4">
        <v>20</v>
      </c>
      <c r="J9" s="3">
        <f>SUM(E9:I9)</f>
        <v>87</v>
      </c>
    </row>
    <row r="10" spans="1:10" ht="30.75" customHeight="1" thickBot="1">
      <c r="A10" s="5">
        <v>3</v>
      </c>
      <c r="B10" s="6" t="s">
        <v>110</v>
      </c>
      <c r="C10" s="6" t="s">
        <v>111</v>
      </c>
      <c r="D10" s="6" t="s">
        <v>112</v>
      </c>
      <c r="E10" s="4">
        <v>20</v>
      </c>
      <c r="F10" s="4">
        <v>12</v>
      </c>
      <c r="G10" s="4">
        <v>20</v>
      </c>
      <c r="H10" s="6">
        <v>12</v>
      </c>
      <c r="I10" s="6">
        <v>20</v>
      </c>
      <c r="J10" s="3">
        <f t="shared" ref="J10:J38" si="0">SUM(E10:I10)</f>
        <v>84</v>
      </c>
    </row>
    <row r="11" spans="1:10" ht="30.75" customHeight="1" thickBot="1">
      <c r="A11" s="5">
        <v>4</v>
      </c>
      <c r="B11" s="6" t="s">
        <v>113</v>
      </c>
      <c r="C11" s="6" t="s">
        <v>114</v>
      </c>
      <c r="D11" s="6" t="s">
        <v>89</v>
      </c>
      <c r="E11" s="4">
        <v>18</v>
      </c>
      <c r="F11" s="4">
        <v>12</v>
      </c>
      <c r="G11" s="4">
        <v>20</v>
      </c>
      <c r="H11" s="6">
        <v>12</v>
      </c>
      <c r="I11" s="6">
        <v>20</v>
      </c>
      <c r="J11" s="3">
        <f t="shared" si="0"/>
        <v>82</v>
      </c>
    </row>
    <row r="12" spans="1:10" ht="30.75" customHeight="1" thickBot="1">
      <c r="A12" s="5">
        <v>5</v>
      </c>
      <c r="B12" s="6" t="s">
        <v>115</v>
      </c>
      <c r="C12" s="4" t="s">
        <v>106</v>
      </c>
      <c r="D12" s="4" t="s">
        <v>52</v>
      </c>
      <c r="E12" s="4">
        <v>4</v>
      </c>
      <c r="F12" s="4">
        <v>18</v>
      </c>
      <c r="G12" s="4">
        <v>20</v>
      </c>
      <c r="H12" s="6">
        <v>15</v>
      </c>
      <c r="I12" s="6">
        <v>20</v>
      </c>
      <c r="J12" s="3">
        <f t="shared" si="0"/>
        <v>77</v>
      </c>
    </row>
    <row r="13" spans="1:10" ht="30.75" customHeight="1" thickBot="1">
      <c r="A13" s="5">
        <v>6</v>
      </c>
      <c r="B13" s="6" t="s">
        <v>116</v>
      </c>
      <c r="C13" s="6" t="s">
        <v>117</v>
      </c>
      <c r="D13" s="6" t="s">
        <v>35</v>
      </c>
      <c r="E13" s="4">
        <v>20</v>
      </c>
      <c r="F13" s="4">
        <v>12</v>
      </c>
      <c r="G13" s="4">
        <v>20</v>
      </c>
      <c r="H13" s="6">
        <v>4</v>
      </c>
      <c r="I13" s="6">
        <v>20</v>
      </c>
      <c r="J13" s="3">
        <f t="shared" si="0"/>
        <v>76</v>
      </c>
    </row>
    <row r="14" spans="1:10" ht="30.75" customHeight="1" thickBot="1">
      <c r="A14" s="5">
        <v>7</v>
      </c>
      <c r="B14" s="6" t="s">
        <v>118</v>
      </c>
      <c r="C14" s="6" t="s">
        <v>119</v>
      </c>
      <c r="D14" s="6" t="s">
        <v>55</v>
      </c>
      <c r="E14" s="4">
        <v>20</v>
      </c>
      <c r="F14" s="4">
        <v>17</v>
      </c>
      <c r="G14" s="4">
        <v>20</v>
      </c>
      <c r="H14" s="6">
        <v>18</v>
      </c>
      <c r="I14" s="6">
        <v>0</v>
      </c>
      <c r="J14" s="3">
        <f t="shared" si="0"/>
        <v>75</v>
      </c>
    </row>
    <row r="15" spans="1:10" ht="30.75" customHeight="1" thickBot="1">
      <c r="A15" s="5">
        <v>8</v>
      </c>
      <c r="B15" s="6" t="s">
        <v>120</v>
      </c>
      <c r="C15" s="6" t="s">
        <v>121</v>
      </c>
      <c r="D15" s="6" t="s">
        <v>92</v>
      </c>
      <c r="E15" s="4">
        <v>20</v>
      </c>
      <c r="F15" s="4">
        <v>2</v>
      </c>
      <c r="G15" s="4">
        <v>20</v>
      </c>
      <c r="H15" s="6">
        <v>12</v>
      </c>
      <c r="I15" s="6">
        <v>20</v>
      </c>
      <c r="J15" s="3">
        <f t="shared" si="0"/>
        <v>74</v>
      </c>
    </row>
    <row r="16" spans="1:10" ht="30.75" customHeight="1" thickBot="1">
      <c r="A16" s="5">
        <v>9</v>
      </c>
      <c r="B16" s="6" t="s">
        <v>122</v>
      </c>
      <c r="C16" s="6" t="s">
        <v>111</v>
      </c>
      <c r="D16" s="6" t="s">
        <v>112</v>
      </c>
      <c r="E16" s="4">
        <v>18</v>
      </c>
      <c r="F16" s="4">
        <v>1</v>
      </c>
      <c r="G16" s="4">
        <v>20</v>
      </c>
      <c r="H16" s="6">
        <v>12</v>
      </c>
      <c r="I16" s="6">
        <v>20</v>
      </c>
      <c r="J16" s="3">
        <f t="shared" si="0"/>
        <v>71</v>
      </c>
    </row>
    <row r="17" spans="1:10" ht="30.75" customHeight="1" thickBot="1">
      <c r="A17" s="5">
        <v>10</v>
      </c>
      <c r="B17" s="6" t="s">
        <v>123</v>
      </c>
      <c r="C17" s="6" t="s">
        <v>124</v>
      </c>
      <c r="D17" s="6" t="s">
        <v>83</v>
      </c>
      <c r="E17" s="4">
        <v>20</v>
      </c>
      <c r="F17" s="4">
        <v>3</v>
      </c>
      <c r="G17" s="4">
        <v>20</v>
      </c>
      <c r="H17" s="6">
        <v>4</v>
      </c>
      <c r="I17" s="6">
        <v>20</v>
      </c>
      <c r="J17" s="3">
        <f t="shared" si="0"/>
        <v>67</v>
      </c>
    </row>
    <row r="18" spans="1:10" ht="30.75" customHeight="1" thickBot="1">
      <c r="A18" s="5">
        <v>11</v>
      </c>
      <c r="B18" s="6" t="s">
        <v>125</v>
      </c>
      <c r="C18" s="6" t="s">
        <v>111</v>
      </c>
      <c r="D18" s="6" t="s">
        <v>112</v>
      </c>
      <c r="E18" s="4">
        <v>0</v>
      </c>
      <c r="F18" s="4">
        <v>20</v>
      </c>
      <c r="G18" s="4">
        <v>16</v>
      </c>
      <c r="H18" s="6">
        <v>12</v>
      </c>
      <c r="I18" s="6">
        <v>11</v>
      </c>
      <c r="J18" s="3">
        <f t="shared" si="0"/>
        <v>59</v>
      </c>
    </row>
    <row r="19" spans="1:10" ht="30.75" customHeight="1" thickBot="1">
      <c r="A19" s="5">
        <v>12</v>
      </c>
      <c r="B19" s="6" t="s">
        <v>126</v>
      </c>
      <c r="C19" s="6" t="s">
        <v>127</v>
      </c>
      <c r="D19" s="6" t="s">
        <v>61</v>
      </c>
      <c r="E19" s="4">
        <v>0</v>
      </c>
      <c r="F19" s="4">
        <v>1</v>
      </c>
      <c r="G19" s="4">
        <v>20</v>
      </c>
      <c r="H19" s="6">
        <v>12</v>
      </c>
      <c r="I19" s="6">
        <v>20</v>
      </c>
      <c r="J19" s="3">
        <f t="shared" si="0"/>
        <v>53</v>
      </c>
    </row>
    <row r="20" spans="1:10" ht="30.75" customHeight="1" thickBot="1">
      <c r="A20" s="5">
        <v>13</v>
      </c>
      <c r="B20" s="6" t="s">
        <v>128</v>
      </c>
      <c r="C20" s="6" t="s">
        <v>121</v>
      </c>
      <c r="D20" s="6" t="s">
        <v>92</v>
      </c>
      <c r="E20" s="4">
        <v>8</v>
      </c>
      <c r="F20" s="4">
        <v>1</v>
      </c>
      <c r="G20" s="4">
        <v>20</v>
      </c>
      <c r="H20" s="6">
        <v>0</v>
      </c>
      <c r="I20" s="6">
        <v>20</v>
      </c>
      <c r="J20" s="3">
        <f t="shared" si="0"/>
        <v>49</v>
      </c>
    </row>
    <row r="21" spans="1:10" ht="30.75" customHeight="1" thickBot="1">
      <c r="A21" s="5">
        <v>14</v>
      </c>
      <c r="B21" s="6" t="s">
        <v>129</v>
      </c>
      <c r="C21" s="6" t="s">
        <v>130</v>
      </c>
      <c r="D21" s="6" t="s">
        <v>76</v>
      </c>
      <c r="E21" s="4">
        <v>20</v>
      </c>
      <c r="F21" s="4">
        <v>1</v>
      </c>
      <c r="G21" s="4">
        <v>16</v>
      </c>
      <c r="H21" s="6">
        <v>0</v>
      </c>
      <c r="I21" s="6">
        <v>1</v>
      </c>
      <c r="J21" s="3">
        <f t="shared" si="0"/>
        <v>38</v>
      </c>
    </row>
    <row r="22" spans="1:10" ht="30.75" customHeight="1" thickBot="1">
      <c r="A22" s="5"/>
      <c r="B22" s="6"/>
      <c r="C22" s="6"/>
      <c r="D22" s="6"/>
      <c r="E22" s="4"/>
      <c r="F22" s="4"/>
      <c r="G22" s="4"/>
      <c r="H22" s="6"/>
      <c r="I22" s="6"/>
      <c r="J22" s="3">
        <f t="shared" si="0"/>
        <v>0</v>
      </c>
    </row>
    <row r="23" spans="1:10" ht="30.75" customHeight="1" thickBot="1">
      <c r="A23" s="5"/>
      <c r="B23" s="6"/>
      <c r="C23" s="6"/>
      <c r="D23" s="6"/>
      <c r="E23" s="4"/>
      <c r="F23" s="4"/>
      <c r="G23" s="4"/>
      <c r="H23" s="6"/>
      <c r="I23" s="6"/>
      <c r="J23" s="3">
        <f t="shared" si="0"/>
        <v>0</v>
      </c>
    </row>
    <row r="24" spans="1:10" ht="30.75" customHeight="1" thickBot="1">
      <c r="A24" s="5"/>
      <c r="B24" s="6"/>
      <c r="C24" s="6"/>
      <c r="D24" s="6"/>
      <c r="E24" s="4"/>
      <c r="F24" s="4"/>
      <c r="G24" s="4"/>
      <c r="H24" s="6"/>
      <c r="I24" s="6"/>
      <c r="J24" s="3">
        <f t="shared" si="0"/>
        <v>0</v>
      </c>
    </row>
    <row r="25" spans="1:10" ht="30.75" customHeight="1" thickBot="1">
      <c r="A25" s="5"/>
      <c r="B25" s="6"/>
      <c r="C25" s="6"/>
      <c r="D25" s="6"/>
      <c r="E25" s="4"/>
      <c r="F25" s="4"/>
      <c r="G25" s="4"/>
      <c r="H25" s="6"/>
      <c r="I25" s="6"/>
      <c r="J25" s="3">
        <f t="shared" si="0"/>
        <v>0</v>
      </c>
    </row>
    <row r="26" spans="1:10" ht="30.75" customHeight="1" thickBot="1">
      <c r="A26" s="5"/>
      <c r="B26" s="6"/>
      <c r="C26" s="6"/>
      <c r="D26" s="6"/>
      <c r="E26" s="4"/>
      <c r="F26" s="4"/>
      <c r="G26" s="4"/>
      <c r="H26" s="6"/>
      <c r="I26" s="6"/>
      <c r="J26" s="3">
        <f t="shared" si="0"/>
        <v>0</v>
      </c>
    </row>
    <row r="27" spans="1:10" ht="30.75" customHeight="1" thickBot="1">
      <c r="A27" s="5"/>
      <c r="B27" s="6"/>
      <c r="C27" s="6"/>
      <c r="D27" s="6"/>
      <c r="E27" s="4"/>
      <c r="F27" s="4"/>
      <c r="G27" s="4"/>
      <c r="H27" s="6"/>
      <c r="I27" s="6"/>
      <c r="J27" s="3">
        <f t="shared" si="0"/>
        <v>0</v>
      </c>
    </row>
    <row r="28" spans="1:10" ht="30.75" customHeight="1" thickBot="1">
      <c r="A28" s="5"/>
      <c r="B28" s="6"/>
      <c r="C28" s="6"/>
      <c r="D28" s="6"/>
      <c r="E28" s="4"/>
      <c r="F28" s="4"/>
      <c r="G28" s="4"/>
      <c r="H28" s="6"/>
      <c r="I28" s="6"/>
      <c r="J28" s="3">
        <f t="shared" si="0"/>
        <v>0</v>
      </c>
    </row>
    <row r="29" spans="1:10" ht="26.25" customHeight="1" thickBot="1">
      <c r="A29" s="7"/>
      <c r="B29" s="6"/>
      <c r="C29" s="7"/>
      <c r="D29" s="7"/>
      <c r="E29" s="4"/>
      <c r="F29" s="4"/>
      <c r="G29" s="4"/>
      <c r="H29" s="7"/>
      <c r="I29" s="7"/>
      <c r="J29" s="3">
        <f t="shared" si="0"/>
        <v>0</v>
      </c>
    </row>
    <row r="30" spans="1:10" ht="26.25" customHeight="1" thickBot="1">
      <c r="A30" s="7"/>
      <c r="B30" s="6"/>
      <c r="C30" s="7"/>
      <c r="D30" s="7"/>
      <c r="E30" s="4"/>
      <c r="F30" s="4"/>
      <c r="G30" s="4"/>
      <c r="H30" s="7"/>
      <c r="I30" s="7"/>
      <c r="J30" s="3">
        <f t="shared" si="0"/>
        <v>0</v>
      </c>
    </row>
    <row r="31" spans="1:10" ht="26.25" customHeight="1" thickBot="1">
      <c r="A31" s="7"/>
      <c r="B31" s="6"/>
      <c r="C31" s="7"/>
      <c r="D31" s="7"/>
      <c r="E31" s="4"/>
      <c r="F31" s="4"/>
      <c r="G31" s="4"/>
      <c r="H31" s="7"/>
      <c r="I31" s="7"/>
      <c r="J31" s="3">
        <f t="shared" si="0"/>
        <v>0</v>
      </c>
    </row>
    <row r="32" spans="1:10" ht="26.25" customHeight="1" thickBot="1">
      <c r="A32" s="7"/>
      <c r="B32" s="6"/>
      <c r="C32" s="7"/>
      <c r="D32" s="7"/>
      <c r="E32" s="4"/>
      <c r="F32" s="4"/>
      <c r="G32" s="4"/>
      <c r="H32" s="7"/>
      <c r="I32" s="7"/>
      <c r="J32" s="3">
        <f t="shared" si="0"/>
        <v>0</v>
      </c>
    </row>
    <row r="33" spans="1:10" ht="26.25" customHeight="1" thickBot="1">
      <c r="A33" s="7"/>
      <c r="B33" s="6"/>
      <c r="C33" s="7"/>
      <c r="D33" s="7"/>
      <c r="E33" s="4"/>
      <c r="F33" s="4"/>
      <c r="G33" s="4"/>
      <c r="H33" s="7"/>
      <c r="I33" s="7"/>
      <c r="J33" s="3">
        <f t="shared" si="0"/>
        <v>0</v>
      </c>
    </row>
    <row r="34" spans="1:10" ht="26.25" customHeight="1" thickBot="1">
      <c r="A34" s="7"/>
      <c r="B34" s="6"/>
      <c r="C34" s="7"/>
      <c r="D34" s="7"/>
      <c r="E34" s="4"/>
      <c r="F34" s="4"/>
      <c r="G34" s="4"/>
      <c r="H34" s="7"/>
      <c r="I34" s="7"/>
      <c r="J34" s="3">
        <f t="shared" si="0"/>
        <v>0</v>
      </c>
    </row>
    <row r="35" spans="1:10" ht="26.25" customHeight="1" thickBot="1">
      <c r="A35" s="7"/>
      <c r="B35" s="6"/>
      <c r="C35" s="7"/>
      <c r="D35" s="7"/>
      <c r="E35" s="4"/>
      <c r="F35" s="4"/>
      <c r="G35" s="4"/>
      <c r="H35" s="7"/>
      <c r="I35" s="7"/>
      <c r="J35" s="3">
        <f t="shared" si="0"/>
        <v>0</v>
      </c>
    </row>
    <row r="36" spans="1:10" ht="26.25" customHeight="1" thickBot="1">
      <c r="A36" s="7"/>
      <c r="B36" s="6"/>
      <c r="C36" s="7"/>
      <c r="D36" s="7"/>
      <c r="E36" s="4"/>
      <c r="F36" s="4"/>
      <c r="G36" s="4"/>
      <c r="H36" s="7"/>
      <c r="I36" s="7"/>
      <c r="J36" s="3">
        <f t="shared" si="0"/>
        <v>0</v>
      </c>
    </row>
    <row r="37" spans="1:10" ht="26.25" customHeight="1" thickBot="1">
      <c r="A37" s="7"/>
      <c r="B37" s="6"/>
      <c r="C37" s="7"/>
      <c r="D37" s="7"/>
      <c r="E37" s="4"/>
      <c r="F37" s="4"/>
      <c r="G37" s="4"/>
      <c r="H37" s="7"/>
      <c r="I37" s="7"/>
      <c r="J37" s="3">
        <f t="shared" si="0"/>
        <v>0</v>
      </c>
    </row>
    <row r="38" spans="1:10" ht="26.25" customHeight="1" thickBot="1">
      <c r="A38" s="7"/>
      <c r="B38" s="6"/>
      <c r="C38" s="7"/>
      <c r="D38" s="7"/>
      <c r="E38" s="4"/>
      <c r="F38" s="4"/>
      <c r="G38" s="4"/>
      <c r="H38" s="7"/>
      <c r="I38" s="7"/>
      <c r="J38" s="3">
        <f t="shared" si="0"/>
        <v>0</v>
      </c>
    </row>
    <row r="39" spans="1:10">
      <c r="C39" s="19" t="s">
        <v>14</v>
      </c>
      <c r="D39" s="19"/>
      <c r="E39" s="8">
        <f t="shared" ref="E39:J39" si="1">SUM(E8:E38)</f>
        <v>208</v>
      </c>
      <c r="F39" s="8">
        <f t="shared" si="1"/>
        <v>134</v>
      </c>
      <c r="G39" s="8">
        <f t="shared" si="1"/>
        <v>272</v>
      </c>
      <c r="H39" s="8">
        <f t="shared" si="1"/>
        <v>135</v>
      </c>
      <c r="I39" s="8">
        <f t="shared" si="1"/>
        <v>232</v>
      </c>
      <c r="J39" s="8">
        <f t="shared" si="1"/>
        <v>981</v>
      </c>
    </row>
    <row r="40" spans="1:10">
      <c r="C40" s="20" t="s">
        <v>15</v>
      </c>
      <c r="D40" s="20"/>
      <c r="E40" s="9">
        <f>(E39/(COUNTA(B8:B38)*20))*100</f>
        <v>74.285714285714292</v>
      </c>
      <c r="F40" s="9">
        <f>(F39/(COUNTA(B8:B38)*20))*100</f>
        <v>47.857142857142861</v>
      </c>
      <c r="G40" s="9">
        <f>(G39/(COUNTA(B8:B38)*20))*100</f>
        <v>97.142857142857139</v>
      </c>
      <c r="H40" s="9">
        <f>(H39/(COUNTA(B8:B38)*20))*100</f>
        <v>48.214285714285715</v>
      </c>
      <c r="I40" s="9">
        <f>(I39/(COUNTA(B8:B38)*20))*100</f>
        <v>82.857142857142861</v>
      </c>
      <c r="J40" s="8"/>
    </row>
    <row r="41" spans="1:10">
      <c r="C41" s="20" t="s">
        <v>16</v>
      </c>
      <c r="D41" s="20"/>
      <c r="E41" s="8"/>
      <c r="F41" s="8"/>
      <c r="G41" s="8"/>
      <c r="H41" s="8"/>
      <c r="I41" s="8"/>
      <c r="J41" s="9">
        <f>(J39/(COUNTA(B8:B38)*100))*100</f>
        <v>70.071428571428569</v>
      </c>
    </row>
    <row r="42" spans="1:10">
      <c r="C42" s="21" t="s">
        <v>17</v>
      </c>
      <c r="D42" s="21"/>
      <c r="E42" s="8">
        <f>COUNTA(B8:B38)</f>
        <v>14</v>
      </c>
      <c r="F42" s="8"/>
      <c r="G42" s="8"/>
      <c r="H42" s="8"/>
      <c r="I42" s="8"/>
      <c r="J42" s="8"/>
    </row>
  </sheetData>
  <sheetProtection password="DFAD" sheet="1" objects="1" scenarios="1"/>
  <mergeCells count="10">
    <mergeCell ref="C1:D2"/>
    <mergeCell ref="C39:D39"/>
    <mergeCell ref="C40:D40"/>
    <mergeCell ref="C41:D41"/>
    <mergeCell ref="C42:D42"/>
    <mergeCell ref="A6:A7"/>
    <mergeCell ref="B6:B7"/>
    <mergeCell ref="D6:D7"/>
    <mergeCell ref="C3:J3"/>
    <mergeCell ref="C4:J4"/>
  </mergeCells>
  <phoneticPr fontId="3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A20" sqref="A20"/>
    </sheetView>
  </sheetViews>
  <sheetFormatPr defaultRowHeight="13.2"/>
  <cols>
    <col min="1" max="1" width="5" customWidth="1"/>
    <col min="2" max="4" width="18.88671875" customWidth="1"/>
    <col min="5" max="9" width="4" customWidth="1"/>
  </cols>
  <sheetData>
    <row r="1" spans="1:10">
      <c r="C1" s="17" t="s">
        <v>20</v>
      </c>
      <c r="D1" s="18"/>
    </row>
    <row r="2" spans="1:10">
      <c r="C2" s="18"/>
      <c r="D2" s="18"/>
    </row>
    <row r="3" spans="1:10">
      <c r="B3" t="s">
        <v>29</v>
      </c>
      <c r="C3" s="14" t="s">
        <v>57</v>
      </c>
      <c r="D3" s="15"/>
      <c r="E3" s="15"/>
      <c r="F3" s="15"/>
      <c r="G3" s="15"/>
      <c r="H3" s="15"/>
      <c r="I3" s="15"/>
      <c r="J3" s="16"/>
    </row>
    <row r="4" spans="1:10">
      <c r="B4" t="s">
        <v>13</v>
      </c>
      <c r="C4" s="14" t="s">
        <v>58</v>
      </c>
      <c r="D4" s="15"/>
      <c r="E4" s="15"/>
      <c r="F4" s="15"/>
      <c r="G4" s="15"/>
      <c r="H4" s="15"/>
      <c r="I4" s="15"/>
      <c r="J4" s="16"/>
    </row>
    <row r="5" spans="1:10" ht="13.8" thickBot="1"/>
    <row r="6" spans="1:10" ht="15.6">
      <c r="A6" s="12" t="s">
        <v>0</v>
      </c>
      <c r="B6" s="12" t="s">
        <v>1</v>
      </c>
      <c r="C6" s="1" t="s">
        <v>2</v>
      </c>
      <c r="D6" s="12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13"/>
      <c r="B7" s="13"/>
      <c r="C7" s="2" t="s">
        <v>3</v>
      </c>
      <c r="D7" s="13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4">
        <v>1</v>
      </c>
      <c r="B8" s="4" t="s">
        <v>75</v>
      </c>
      <c r="C8" s="4" t="s">
        <v>77</v>
      </c>
      <c r="D8" s="4" t="s">
        <v>76</v>
      </c>
      <c r="E8" s="4">
        <v>12</v>
      </c>
      <c r="F8" s="4">
        <v>20</v>
      </c>
      <c r="G8" s="4">
        <v>20</v>
      </c>
      <c r="H8" s="4">
        <v>20</v>
      </c>
      <c r="I8" s="4">
        <v>20</v>
      </c>
      <c r="J8" s="3">
        <f t="shared" ref="J8:J38" si="0">SUM(E8:I8)</f>
        <v>92</v>
      </c>
    </row>
    <row r="9" spans="1:10" ht="30.75" customHeight="1" thickBot="1">
      <c r="A9" s="4">
        <v>2</v>
      </c>
      <c r="B9" s="4" t="s">
        <v>78</v>
      </c>
      <c r="C9" s="4" t="s">
        <v>79</v>
      </c>
      <c r="D9" s="4" t="s">
        <v>80</v>
      </c>
      <c r="E9" s="4">
        <v>20</v>
      </c>
      <c r="F9" s="4">
        <v>20</v>
      </c>
      <c r="G9" s="4">
        <v>2</v>
      </c>
      <c r="H9" s="4">
        <v>20</v>
      </c>
      <c r="I9" s="4">
        <v>20</v>
      </c>
      <c r="J9" s="3">
        <f t="shared" si="0"/>
        <v>82</v>
      </c>
    </row>
    <row r="10" spans="1:10" ht="30.75" customHeight="1" thickBot="1">
      <c r="A10" s="5">
        <v>3</v>
      </c>
      <c r="B10" s="6" t="s">
        <v>81</v>
      </c>
      <c r="C10" s="6" t="s">
        <v>82</v>
      </c>
      <c r="D10" s="6" t="s">
        <v>83</v>
      </c>
      <c r="E10" s="4">
        <v>0</v>
      </c>
      <c r="F10" s="4">
        <v>20</v>
      </c>
      <c r="G10" s="4">
        <v>0</v>
      </c>
      <c r="H10" s="6">
        <v>20</v>
      </c>
      <c r="I10" s="6">
        <v>18</v>
      </c>
      <c r="J10" s="3">
        <f t="shared" si="0"/>
        <v>58</v>
      </c>
    </row>
    <row r="11" spans="1:10" ht="30.75" customHeight="1" thickBot="1">
      <c r="A11" s="5">
        <v>4</v>
      </c>
      <c r="B11" s="6" t="s">
        <v>84</v>
      </c>
      <c r="C11" s="6" t="s">
        <v>85</v>
      </c>
      <c r="D11" s="6" t="s">
        <v>35</v>
      </c>
      <c r="E11" s="4">
        <v>4</v>
      </c>
      <c r="F11" s="4">
        <v>20</v>
      </c>
      <c r="G11" s="4">
        <v>0</v>
      </c>
      <c r="H11" s="6">
        <v>10</v>
      </c>
      <c r="I11" s="6">
        <v>20</v>
      </c>
      <c r="J11" s="3">
        <f t="shared" si="0"/>
        <v>54</v>
      </c>
    </row>
    <row r="12" spans="1:10" ht="30.75" customHeight="1" thickBot="1">
      <c r="A12" s="5">
        <v>5</v>
      </c>
      <c r="B12" s="6" t="s">
        <v>86</v>
      </c>
      <c r="C12" s="6" t="s">
        <v>60</v>
      </c>
      <c r="D12" s="6" t="s">
        <v>61</v>
      </c>
      <c r="E12" s="4">
        <v>3</v>
      </c>
      <c r="F12" s="4">
        <v>20</v>
      </c>
      <c r="G12" s="4">
        <v>0</v>
      </c>
      <c r="H12" s="6">
        <v>20</v>
      </c>
      <c r="I12" s="6">
        <v>0</v>
      </c>
      <c r="J12" s="3">
        <f t="shared" si="0"/>
        <v>43</v>
      </c>
    </row>
    <row r="13" spans="1:10" ht="30.75" customHeight="1" thickBot="1">
      <c r="A13" s="5">
        <v>6</v>
      </c>
      <c r="B13" s="6" t="s">
        <v>87</v>
      </c>
      <c r="C13" s="6" t="s">
        <v>88</v>
      </c>
      <c r="D13" s="6" t="s">
        <v>89</v>
      </c>
      <c r="E13" s="4">
        <v>0</v>
      </c>
      <c r="F13" s="4">
        <v>6</v>
      </c>
      <c r="G13" s="4">
        <v>0</v>
      </c>
      <c r="H13" s="6">
        <v>18</v>
      </c>
      <c r="I13" s="6">
        <v>16</v>
      </c>
      <c r="J13" s="3">
        <f t="shared" si="0"/>
        <v>40</v>
      </c>
    </row>
    <row r="14" spans="1:10" ht="30.75" customHeight="1" thickBot="1">
      <c r="A14" s="5">
        <v>7</v>
      </c>
      <c r="B14" s="6" t="s">
        <v>90</v>
      </c>
      <c r="C14" s="6" t="s">
        <v>91</v>
      </c>
      <c r="D14" s="6" t="s">
        <v>92</v>
      </c>
      <c r="E14" s="4">
        <v>16</v>
      </c>
      <c r="F14" s="4">
        <v>4</v>
      </c>
      <c r="G14" s="4">
        <v>0</v>
      </c>
      <c r="H14" s="6">
        <v>2</v>
      </c>
      <c r="I14" s="6">
        <v>17</v>
      </c>
      <c r="J14" s="3">
        <f t="shared" si="0"/>
        <v>39</v>
      </c>
    </row>
    <row r="15" spans="1:10" ht="30.75" customHeight="1" thickBot="1">
      <c r="A15" s="5">
        <v>8</v>
      </c>
      <c r="B15" s="6" t="s">
        <v>93</v>
      </c>
      <c r="C15" s="6" t="s">
        <v>45</v>
      </c>
      <c r="D15" s="6" t="s">
        <v>94</v>
      </c>
      <c r="E15" s="4">
        <v>0</v>
      </c>
      <c r="F15" s="4">
        <v>20</v>
      </c>
      <c r="G15" s="4">
        <v>0</v>
      </c>
      <c r="H15" s="6">
        <v>12</v>
      </c>
      <c r="I15" s="6">
        <v>4</v>
      </c>
      <c r="J15" s="3">
        <f t="shared" si="0"/>
        <v>36</v>
      </c>
    </row>
    <row r="16" spans="1:10" ht="30.75" customHeight="1" thickBot="1">
      <c r="A16" s="5">
        <v>9</v>
      </c>
      <c r="B16" s="6" t="s">
        <v>95</v>
      </c>
      <c r="C16" s="6" t="s">
        <v>96</v>
      </c>
      <c r="D16" s="6" t="s">
        <v>97</v>
      </c>
      <c r="E16" s="4">
        <v>4</v>
      </c>
      <c r="F16" s="4">
        <v>20</v>
      </c>
      <c r="G16" s="4">
        <v>0</v>
      </c>
      <c r="H16" s="6">
        <v>6</v>
      </c>
      <c r="I16" s="6">
        <v>2</v>
      </c>
      <c r="J16" s="3">
        <f t="shared" si="0"/>
        <v>32</v>
      </c>
    </row>
    <row r="17" spans="1:10" ht="30.75" customHeight="1" thickBot="1">
      <c r="A17" s="5">
        <v>9</v>
      </c>
      <c r="B17" s="6" t="s">
        <v>98</v>
      </c>
      <c r="C17" s="6" t="s">
        <v>99</v>
      </c>
      <c r="D17" s="6" t="s">
        <v>101</v>
      </c>
      <c r="E17" s="4">
        <v>2</v>
      </c>
      <c r="F17" s="4">
        <v>20</v>
      </c>
      <c r="G17" s="4">
        <v>0</v>
      </c>
      <c r="H17" s="6">
        <v>8</v>
      </c>
      <c r="I17" s="6">
        <v>2</v>
      </c>
      <c r="J17" s="3">
        <f t="shared" si="0"/>
        <v>32</v>
      </c>
    </row>
    <row r="18" spans="1:10" ht="30.75" customHeight="1" thickBot="1">
      <c r="A18" s="5">
        <v>10</v>
      </c>
      <c r="B18" s="6" t="s">
        <v>100</v>
      </c>
      <c r="C18" s="6" t="s">
        <v>45</v>
      </c>
      <c r="D18" s="6" t="s">
        <v>94</v>
      </c>
      <c r="E18" s="4">
        <v>0</v>
      </c>
      <c r="F18" s="4">
        <v>16</v>
      </c>
      <c r="G18" s="4">
        <v>0</v>
      </c>
      <c r="H18" s="6">
        <v>8</v>
      </c>
      <c r="I18" s="6">
        <v>4</v>
      </c>
      <c r="J18" s="3">
        <f t="shared" si="0"/>
        <v>28</v>
      </c>
    </row>
    <row r="19" spans="1:10" ht="30.75" customHeight="1" thickBot="1">
      <c r="A19" s="5">
        <v>11</v>
      </c>
      <c r="B19" s="6" t="s">
        <v>102</v>
      </c>
      <c r="C19" s="6" t="s">
        <v>103</v>
      </c>
      <c r="D19" s="6" t="s">
        <v>104</v>
      </c>
      <c r="E19" s="4">
        <v>0</v>
      </c>
      <c r="F19" s="4">
        <v>6</v>
      </c>
      <c r="G19" s="4">
        <v>0</v>
      </c>
      <c r="H19" s="6">
        <v>0</v>
      </c>
      <c r="I19" s="6">
        <v>18</v>
      </c>
      <c r="J19" s="3">
        <f t="shared" si="0"/>
        <v>24</v>
      </c>
    </row>
    <row r="20" spans="1:10" ht="30.75" customHeight="1" thickBot="1">
      <c r="A20" s="5"/>
      <c r="B20" s="6"/>
      <c r="C20" s="6"/>
      <c r="D20" s="6"/>
      <c r="E20" s="4"/>
      <c r="F20" s="4"/>
      <c r="G20" s="4"/>
      <c r="H20" s="6"/>
      <c r="I20" s="6"/>
      <c r="J20" s="3">
        <f t="shared" si="0"/>
        <v>0</v>
      </c>
    </row>
    <row r="21" spans="1:10" ht="30.75" customHeight="1" thickBot="1">
      <c r="A21" s="5"/>
      <c r="B21" s="6"/>
      <c r="C21" s="6"/>
      <c r="D21" s="6"/>
      <c r="E21" s="4"/>
      <c r="F21" s="4"/>
      <c r="G21" s="4"/>
      <c r="H21" s="6"/>
      <c r="I21" s="6"/>
      <c r="J21" s="3">
        <f t="shared" si="0"/>
        <v>0</v>
      </c>
    </row>
    <row r="22" spans="1:10" ht="30.75" customHeight="1" thickBot="1">
      <c r="A22" s="5"/>
      <c r="B22" s="6"/>
      <c r="C22" s="6"/>
      <c r="D22" s="6"/>
      <c r="E22" s="4"/>
      <c r="F22" s="4"/>
      <c r="G22" s="4"/>
      <c r="H22" s="6"/>
      <c r="I22" s="6"/>
      <c r="J22" s="3">
        <f t="shared" si="0"/>
        <v>0</v>
      </c>
    </row>
    <row r="23" spans="1:10" ht="30.75" customHeight="1" thickBot="1">
      <c r="A23" s="5"/>
      <c r="B23" s="6"/>
      <c r="C23" s="6"/>
      <c r="D23" s="6"/>
      <c r="E23" s="4"/>
      <c r="F23" s="4"/>
      <c r="G23" s="4"/>
      <c r="H23" s="6"/>
      <c r="I23" s="6"/>
      <c r="J23" s="3">
        <f t="shared" si="0"/>
        <v>0</v>
      </c>
    </row>
    <row r="24" spans="1:10" ht="30.75" customHeight="1" thickBot="1">
      <c r="A24" s="5"/>
      <c r="B24" s="6"/>
      <c r="C24" s="6"/>
      <c r="D24" s="6"/>
      <c r="E24" s="4"/>
      <c r="F24" s="4"/>
      <c r="G24" s="4"/>
      <c r="H24" s="6"/>
      <c r="I24" s="6"/>
      <c r="J24" s="3">
        <f t="shared" si="0"/>
        <v>0</v>
      </c>
    </row>
    <row r="25" spans="1:10" ht="30.75" customHeight="1" thickBot="1">
      <c r="A25" s="5"/>
      <c r="B25" s="6"/>
      <c r="C25" s="6"/>
      <c r="D25" s="6"/>
      <c r="E25" s="4"/>
      <c r="F25" s="4"/>
      <c r="G25" s="4"/>
      <c r="H25" s="6"/>
      <c r="I25" s="6"/>
      <c r="J25" s="3">
        <f t="shared" si="0"/>
        <v>0</v>
      </c>
    </row>
    <row r="26" spans="1:10" ht="30.75" customHeight="1" thickBot="1">
      <c r="A26" s="5"/>
      <c r="B26" s="6"/>
      <c r="C26" s="6"/>
      <c r="D26" s="6"/>
      <c r="E26" s="4"/>
      <c r="F26" s="4"/>
      <c r="G26" s="4"/>
      <c r="H26" s="6"/>
      <c r="I26" s="6"/>
      <c r="J26" s="3">
        <f t="shared" si="0"/>
        <v>0</v>
      </c>
    </row>
    <row r="27" spans="1:10" ht="30.75" customHeight="1" thickBot="1">
      <c r="A27" s="5"/>
      <c r="B27" s="6"/>
      <c r="C27" s="6"/>
      <c r="D27" s="6"/>
      <c r="E27" s="4"/>
      <c r="F27" s="4"/>
      <c r="G27" s="4"/>
      <c r="H27" s="6"/>
      <c r="I27" s="6"/>
      <c r="J27" s="3">
        <f t="shared" si="0"/>
        <v>0</v>
      </c>
    </row>
    <row r="28" spans="1:10" ht="30.75" customHeight="1" thickBot="1">
      <c r="A28" s="5"/>
      <c r="B28" s="6"/>
      <c r="C28" s="6"/>
      <c r="D28" s="6"/>
      <c r="E28" s="4"/>
      <c r="F28" s="4"/>
      <c r="G28" s="4"/>
      <c r="H28" s="6"/>
      <c r="I28" s="6"/>
      <c r="J28" s="3">
        <f t="shared" si="0"/>
        <v>0</v>
      </c>
    </row>
    <row r="29" spans="1:10" ht="26.25" customHeight="1" thickBot="1">
      <c r="A29" s="7"/>
      <c r="B29" s="6"/>
      <c r="C29" s="7"/>
      <c r="D29" s="7"/>
      <c r="E29" s="4"/>
      <c r="F29" s="4"/>
      <c r="G29" s="4"/>
      <c r="H29" s="7"/>
      <c r="I29" s="7"/>
      <c r="J29" s="3">
        <f t="shared" si="0"/>
        <v>0</v>
      </c>
    </row>
    <row r="30" spans="1:10" ht="26.25" customHeight="1" thickBot="1">
      <c r="A30" s="7"/>
      <c r="B30" s="6"/>
      <c r="C30" s="7"/>
      <c r="D30" s="7"/>
      <c r="E30" s="4"/>
      <c r="F30" s="4"/>
      <c r="G30" s="4"/>
      <c r="H30" s="7"/>
      <c r="I30" s="7"/>
      <c r="J30" s="3">
        <f t="shared" si="0"/>
        <v>0</v>
      </c>
    </row>
    <row r="31" spans="1:10" ht="26.25" customHeight="1" thickBot="1">
      <c r="A31" s="7"/>
      <c r="B31" s="6"/>
      <c r="C31" s="7"/>
      <c r="D31" s="7"/>
      <c r="E31" s="4"/>
      <c r="F31" s="4"/>
      <c r="G31" s="4"/>
      <c r="H31" s="7"/>
      <c r="I31" s="7"/>
      <c r="J31" s="3">
        <f t="shared" si="0"/>
        <v>0</v>
      </c>
    </row>
    <row r="32" spans="1:10" ht="26.25" customHeight="1" thickBot="1">
      <c r="A32" s="7"/>
      <c r="B32" s="6"/>
      <c r="C32" s="7"/>
      <c r="D32" s="7"/>
      <c r="E32" s="4"/>
      <c r="F32" s="4"/>
      <c r="G32" s="4"/>
      <c r="H32" s="7"/>
      <c r="I32" s="7"/>
      <c r="J32" s="3">
        <f t="shared" si="0"/>
        <v>0</v>
      </c>
    </row>
    <row r="33" spans="1:10" ht="26.25" customHeight="1" thickBot="1">
      <c r="A33" s="7"/>
      <c r="B33" s="6"/>
      <c r="C33" s="7"/>
      <c r="D33" s="7"/>
      <c r="E33" s="4"/>
      <c r="F33" s="4"/>
      <c r="G33" s="4"/>
      <c r="H33" s="7"/>
      <c r="I33" s="7"/>
      <c r="J33" s="3">
        <f t="shared" si="0"/>
        <v>0</v>
      </c>
    </row>
    <row r="34" spans="1:10" ht="26.25" customHeight="1" thickBot="1">
      <c r="A34" s="7"/>
      <c r="B34" s="6"/>
      <c r="C34" s="7"/>
      <c r="D34" s="7"/>
      <c r="E34" s="4"/>
      <c r="F34" s="4"/>
      <c r="G34" s="4"/>
      <c r="H34" s="7"/>
      <c r="I34" s="7"/>
      <c r="J34" s="3">
        <f t="shared" si="0"/>
        <v>0</v>
      </c>
    </row>
    <row r="35" spans="1:10" ht="26.25" customHeight="1" thickBot="1">
      <c r="A35" s="7"/>
      <c r="B35" s="6"/>
      <c r="C35" s="7"/>
      <c r="D35" s="7"/>
      <c r="E35" s="4"/>
      <c r="F35" s="4"/>
      <c r="G35" s="4"/>
      <c r="H35" s="7"/>
      <c r="I35" s="7"/>
      <c r="J35" s="3">
        <f t="shared" si="0"/>
        <v>0</v>
      </c>
    </row>
    <row r="36" spans="1:10" ht="26.25" customHeight="1" thickBot="1">
      <c r="A36" s="7"/>
      <c r="B36" s="6"/>
      <c r="C36" s="7"/>
      <c r="D36" s="7"/>
      <c r="E36" s="4"/>
      <c r="F36" s="4"/>
      <c r="G36" s="4"/>
      <c r="H36" s="7"/>
      <c r="I36" s="7"/>
      <c r="J36" s="3">
        <f t="shared" si="0"/>
        <v>0</v>
      </c>
    </row>
    <row r="37" spans="1:10" ht="26.25" customHeight="1" thickBot="1">
      <c r="A37" s="7"/>
      <c r="B37" s="6"/>
      <c r="C37" s="7"/>
      <c r="D37" s="7"/>
      <c r="E37" s="4"/>
      <c r="F37" s="4"/>
      <c r="G37" s="4"/>
      <c r="H37" s="7"/>
      <c r="I37" s="7"/>
      <c r="J37" s="3">
        <f t="shared" si="0"/>
        <v>0</v>
      </c>
    </row>
    <row r="38" spans="1:10" ht="26.25" customHeight="1" thickBot="1">
      <c r="A38" s="7"/>
      <c r="B38" s="6"/>
      <c r="C38" s="7"/>
      <c r="D38" s="7"/>
      <c r="E38" s="4"/>
      <c r="F38" s="4"/>
      <c r="G38" s="4"/>
      <c r="H38" s="7"/>
      <c r="I38" s="7"/>
      <c r="J38" s="3">
        <f t="shared" si="0"/>
        <v>0</v>
      </c>
    </row>
    <row r="39" spans="1:10">
      <c r="C39" s="19" t="s">
        <v>14</v>
      </c>
      <c r="D39" s="19"/>
      <c r="E39" s="8">
        <f t="shared" ref="E39:J39" si="1">SUM(E8:E38)</f>
        <v>61</v>
      </c>
      <c r="F39" s="8">
        <f t="shared" si="1"/>
        <v>192</v>
      </c>
      <c r="G39" s="8">
        <f t="shared" si="1"/>
        <v>22</v>
      </c>
      <c r="H39" s="8">
        <f t="shared" si="1"/>
        <v>144</v>
      </c>
      <c r="I39" s="8">
        <f t="shared" si="1"/>
        <v>141</v>
      </c>
      <c r="J39" s="8">
        <f t="shared" si="1"/>
        <v>560</v>
      </c>
    </row>
    <row r="40" spans="1:10">
      <c r="C40" s="20" t="s">
        <v>15</v>
      </c>
      <c r="D40" s="20"/>
      <c r="E40" s="9">
        <f>(E39/(COUNTA(B8:B38)*20))*100</f>
        <v>25.416666666666664</v>
      </c>
      <c r="F40" s="9">
        <f>(F39/(COUNTA(B8:B38)*20))*100</f>
        <v>80</v>
      </c>
      <c r="G40" s="9">
        <f>(G39/(COUNTA(B8:B38)*20))*100</f>
        <v>9.1666666666666661</v>
      </c>
      <c r="H40" s="9">
        <f>(H39/(COUNTA(B8:B38)*20))*100</f>
        <v>60</v>
      </c>
      <c r="I40" s="9">
        <f>(I39/(COUNTA(B8:B38)*20))*100</f>
        <v>58.75</v>
      </c>
      <c r="J40" s="8"/>
    </row>
    <row r="41" spans="1:10">
      <c r="C41" s="20" t="s">
        <v>16</v>
      </c>
      <c r="D41" s="20"/>
      <c r="E41" s="8"/>
      <c r="F41" s="8"/>
      <c r="G41" s="8"/>
      <c r="H41" s="8"/>
      <c r="I41" s="8"/>
      <c r="J41" s="9">
        <f>(J39/(COUNTA(B8:B38)*100))*100</f>
        <v>46.666666666666664</v>
      </c>
    </row>
    <row r="42" spans="1:10">
      <c r="C42" s="21" t="s">
        <v>17</v>
      </c>
      <c r="D42" s="21"/>
      <c r="E42" s="8">
        <f>COUNTA(B8:B38)</f>
        <v>12</v>
      </c>
      <c r="F42" s="8"/>
      <c r="G42" s="8"/>
      <c r="H42" s="8"/>
      <c r="I42" s="8"/>
      <c r="J42" s="8"/>
    </row>
  </sheetData>
  <sheetProtection password="DFAD" sheet="1" objects="1" scenarios="1"/>
  <mergeCells count="10">
    <mergeCell ref="C1:D2"/>
    <mergeCell ref="C39:D39"/>
    <mergeCell ref="C40:D40"/>
    <mergeCell ref="C41:D41"/>
    <mergeCell ref="C42:D42"/>
    <mergeCell ref="A6:A7"/>
    <mergeCell ref="B6:B7"/>
    <mergeCell ref="D6:D7"/>
    <mergeCell ref="C3:J3"/>
    <mergeCell ref="C4:J4"/>
  </mergeCells>
  <phoneticPr fontId="3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C8" sqref="C8"/>
    </sheetView>
  </sheetViews>
  <sheetFormatPr defaultRowHeight="13.2"/>
  <cols>
    <col min="1" max="1" width="5" customWidth="1"/>
    <col min="2" max="4" width="18.88671875" customWidth="1"/>
    <col min="5" max="9" width="4" customWidth="1"/>
  </cols>
  <sheetData>
    <row r="1" spans="1:10">
      <c r="C1" s="17" t="s">
        <v>21</v>
      </c>
      <c r="D1" s="18"/>
    </row>
    <row r="2" spans="1:10">
      <c r="C2" s="18"/>
      <c r="D2" s="18"/>
    </row>
    <row r="3" spans="1:10">
      <c r="B3" t="s">
        <v>29</v>
      </c>
      <c r="C3" s="14" t="s">
        <v>57</v>
      </c>
      <c r="D3" s="15"/>
      <c r="E3" s="15"/>
      <c r="F3" s="15"/>
      <c r="G3" s="15"/>
      <c r="H3" s="15"/>
      <c r="I3" s="15"/>
      <c r="J3" s="16"/>
    </row>
    <row r="4" spans="1:10">
      <c r="B4" t="s">
        <v>13</v>
      </c>
      <c r="C4" s="14" t="s">
        <v>58</v>
      </c>
      <c r="D4" s="15"/>
      <c r="E4" s="15"/>
      <c r="F4" s="15"/>
      <c r="G4" s="15"/>
      <c r="H4" s="15"/>
      <c r="I4" s="15"/>
      <c r="J4" s="16"/>
    </row>
    <row r="5" spans="1:10" ht="13.8" thickBot="1"/>
    <row r="6" spans="1:10" ht="15.6">
      <c r="A6" s="12" t="s">
        <v>0</v>
      </c>
      <c r="B6" s="12" t="s">
        <v>1</v>
      </c>
      <c r="C6" s="1" t="s">
        <v>2</v>
      </c>
      <c r="D6" s="12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13"/>
      <c r="B7" s="13"/>
      <c r="C7" s="2" t="s">
        <v>3</v>
      </c>
      <c r="D7" s="13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4" t="s">
        <v>5</v>
      </c>
      <c r="B8" s="4" t="s">
        <v>33</v>
      </c>
      <c r="C8" s="4" t="s">
        <v>34</v>
      </c>
      <c r="D8" s="4" t="s">
        <v>35</v>
      </c>
      <c r="E8" s="4">
        <v>2</v>
      </c>
      <c r="F8" s="4">
        <v>20</v>
      </c>
      <c r="G8" s="4">
        <v>20</v>
      </c>
      <c r="H8" s="4">
        <v>15</v>
      </c>
      <c r="I8" s="4">
        <v>20</v>
      </c>
      <c r="J8" s="3">
        <f t="shared" ref="J8:J38" si="0">SUM(E8:I8)</f>
        <v>77</v>
      </c>
    </row>
    <row r="9" spans="1:10" ht="30.75" customHeight="1" thickBot="1">
      <c r="A9" s="4" t="s">
        <v>7</v>
      </c>
      <c r="B9" s="4" t="s">
        <v>36</v>
      </c>
      <c r="C9" s="4" t="s">
        <v>43</v>
      </c>
      <c r="D9" s="4" t="s">
        <v>50</v>
      </c>
      <c r="E9" s="4">
        <v>20</v>
      </c>
      <c r="F9" s="4">
        <v>20</v>
      </c>
      <c r="G9" s="4">
        <v>0</v>
      </c>
      <c r="H9" s="4">
        <v>8</v>
      </c>
      <c r="I9" s="4">
        <v>20</v>
      </c>
      <c r="J9" s="3">
        <f t="shared" si="0"/>
        <v>68</v>
      </c>
    </row>
    <row r="10" spans="1:10" ht="30.75" customHeight="1" thickBot="1">
      <c r="A10" s="5" t="s">
        <v>8</v>
      </c>
      <c r="B10" s="6" t="s">
        <v>37</v>
      </c>
      <c r="C10" s="6" t="s">
        <v>44</v>
      </c>
      <c r="D10" s="6" t="s">
        <v>51</v>
      </c>
      <c r="E10" s="4">
        <v>0</v>
      </c>
      <c r="F10" s="4">
        <v>18</v>
      </c>
      <c r="G10" s="4">
        <v>6</v>
      </c>
      <c r="H10" s="6">
        <v>16</v>
      </c>
      <c r="I10" s="6">
        <v>2</v>
      </c>
      <c r="J10" s="3">
        <f t="shared" si="0"/>
        <v>42</v>
      </c>
    </row>
    <row r="11" spans="1:10" ht="30.75" customHeight="1" thickBot="1">
      <c r="A11" s="5" t="s">
        <v>9</v>
      </c>
      <c r="B11" s="6" t="s">
        <v>38</v>
      </c>
      <c r="C11" s="4" t="s">
        <v>45</v>
      </c>
      <c r="D11" s="6" t="s">
        <v>52</v>
      </c>
      <c r="E11" s="4">
        <v>2</v>
      </c>
      <c r="F11" s="4">
        <v>5</v>
      </c>
      <c r="G11" s="4">
        <v>0</v>
      </c>
      <c r="H11" s="6">
        <v>16</v>
      </c>
      <c r="I11" s="6">
        <v>2</v>
      </c>
      <c r="J11" s="3">
        <f t="shared" si="0"/>
        <v>25</v>
      </c>
    </row>
    <row r="12" spans="1:10" ht="30.75" customHeight="1" thickBot="1">
      <c r="A12" s="5" t="s">
        <v>10</v>
      </c>
      <c r="B12" s="6" t="s">
        <v>39</v>
      </c>
      <c r="C12" s="6" t="s">
        <v>46</v>
      </c>
      <c r="D12" s="6" t="s">
        <v>53</v>
      </c>
      <c r="E12" s="4">
        <v>4</v>
      </c>
      <c r="F12" s="4">
        <v>20</v>
      </c>
      <c r="G12" s="4">
        <v>0</v>
      </c>
      <c r="H12" s="6">
        <v>0</v>
      </c>
      <c r="I12" s="6">
        <v>0</v>
      </c>
      <c r="J12" s="3">
        <f t="shared" si="0"/>
        <v>24</v>
      </c>
    </row>
    <row r="13" spans="1:10" ht="30.75" customHeight="1" thickBot="1">
      <c r="A13" s="5" t="s">
        <v>30</v>
      </c>
      <c r="B13" s="6" t="s">
        <v>40</v>
      </c>
      <c r="C13" s="6" t="s">
        <v>47</v>
      </c>
      <c r="D13" s="6" t="s">
        <v>54</v>
      </c>
      <c r="E13" s="4">
        <v>2</v>
      </c>
      <c r="F13" s="4">
        <v>18</v>
      </c>
      <c r="G13" s="4">
        <v>0</v>
      </c>
      <c r="H13" s="6">
        <v>0</v>
      </c>
      <c r="I13" s="6">
        <v>0</v>
      </c>
      <c r="J13" s="3">
        <f t="shared" si="0"/>
        <v>20</v>
      </c>
    </row>
    <row r="14" spans="1:10" ht="30.75" customHeight="1" thickBot="1">
      <c r="A14" s="5" t="s">
        <v>31</v>
      </c>
      <c r="B14" s="6" t="s">
        <v>41</v>
      </c>
      <c r="C14" s="4" t="s">
        <v>48</v>
      </c>
      <c r="D14" s="6" t="s">
        <v>55</v>
      </c>
      <c r="E14" s="4">
        <v>2</v>
      </c>
      <c r="F14" s="4">
        <v>2</v>
      </c>
      <c r="G14" s="4">
        <v>1</v>
      </c>
      <c r="H14" s="6">
        <v>2</v>
      </c>
      <c r="I14" s="6">
        <v>2</v>
      </c>
      <c r="J14" s="3">
        <f t="shared" si="0"/>
        <v>9</v>
      </c>
    </row>
    <row r="15" spans="1:10" ht="30.75" customHeight="1" thickBot="1">
      <c r="A15" s="5" t="s">
        <v>32</v>
      </c>
      <c r="B15" s="6" t="s">
        <v>42</v>
      </c>
      <c r="C15" s="4" t="s">
        <v>49</v>
      </c>
      <c r="D15" s="6" t="s">
        <v>56</v>
      </c>
      <c r="E15" s="4">
        <v>0</v>
      </c>
      <c r="F15" s="4">
        <v>0</v>
      </c>
      <c r="G15" s="4">
        <v>2</v>
      </c>
      <c r="H15" s="6">
        <v>0</v>
      </c>
      <c r="I15" s="6">
        <v>4</v>
      </c>
      <c r="J15" s="3">
        <f t="shared" si="0"/>
        <v>6</v>
      </c>
    </row>
    <row r="16" spans="1:10" ht="30.75" customHeight="1" thickBot="1">
      <c r="A16" s="5"/>
      <c r="B16" s="6"/>
      <c r="C16" s="6"/>
      <c r="D16" s="6"/>
      <c r="E16" s="4"/>
      <c r="F16" s="4"/>
      <c r="G16" s="4"/>
      <c r="H16" s="6"/>
      <c r="I16" s="6"/>
      <c r="J16" s="3">
        <f t="shared" si="0"/>
        <v>0</v>
      </c>
    </row>
    <row r="17" spans="1:10" ht="30.75" customHeight="1" thickBot="1">
      <c r="A17" s="5"/>
      <c r="B17" s="6"/>
      <c r="C17" s="6"/>
      <c r="D17" s="6"/>
      <c r="E17" s="4"/>
      <c r="F17" s="4"/>
      <c r="G17" s="4"/>
      <c r="H17" s="6"/>
      <c r="I17" s="6"/>
      <c r="J17" s="3">
        <f t="shared" si="0"/>
        <v>0</v>
      </c>
    </row>
    <row r="18" spans="1:10" ht="30.75" customHeight="1" thickBot="1">
      <c r="A18" s="5"/>
      <c r="B18" s="6"/>
      <c r="C18" s="6"/>
      <c r="D18" s="6"/>
      <c r="E18" s="4"/>
      <c r="F18" s="4"/>
      <c r="G18" s="4"/>
      <c r="H18" s="6"/>
      <c r="I18" s="6"/>
      <c r="J18" s="3">
        <f t="shared" si="0"/>
        <v>0</v>
      </c>
    </row>
    <row r="19" spans="1:10" ht="30.75" customHeight="1" thickBot="1">
      <c r="A19" s="5"/>
      <c r="B19" s="6"/>
      <c r="C19" s="6"/>
      <c r="D19" s="6"/>
      <c r="E19" s="4"/>
      <c r="F19" s="4"/>
      <c r="G19" s="4"/>
      <c r="H19" s="6"/>
      <c r="I19" s="6"/>
      <c r="J19" s="3">
        <f t="shared" si="0"/>
        <v>0</v>
      </c>
    </row>
    <row r="20" spans="1:10" ht="30.75" customHeight="1" thickBot="1">
      <c r="A20" s="5"/>
      <c r="B20" s="6"/>
      <c r="C20" s="6"/>
      <c r="D20" s="6"/>
      <c r="E20" s="4"/>
      <c r="F20" s="4"/>
      <c r="G20" s="4"/>
      <c r="H20" s="6"/>
      <c r="I20" s="6"/>
      <c r="J20" s="3">
        <f t="shared" si="0"/>
        <v>0</v>
      </c>
    </row>
    <row r="21" spans="1:10" ht="30.75" customHeight="1" thickBot="1">
      <c r="A21" s="5"/>
      <c r="B21" s="6"/>
      <c r="C21" s="6"/>
      <c r="D21" s="6"/>
      <c r="E21" s="4"/>
      <c r="F21" s="4"/>
      <c r="G21" s="4"/>
      <c r="H21" s="6"/>
      <c r="I21" s="6"/>
      <c r="J21" s="3">
        <f t="shared" si="0"/>
        <v>0</v>
      </c>
    </row>
    <row r="22" spans="1:10" ht="30.75" customHeight="1" thickBot="1">
      <c r="A22" s="5"/>
      <c r="B22" s="6"/>
      <c r="C22" s="6"/>
      <c r="D22" s="6"/>
      <c r="E22" s="4"/>
      <c r="F22" s="4"/>
      <c r="G22" s="4"/>
      <c r="H22" s="6"/>
      <c r="I22" s="6"/>
      <c r="J22" s="3">
        <f t="shared" si="0"/>
        <v>0</v>
      </c>
    </row>
    <row r="23" spans="1:10" ht="30.75" customHeight="1" thickBot="1">
      <c r="A23" s="5"/>
      <c r="B23" s="6"/>
      <c r="C23" s="6"/>
      <c r="D23" s="6"/>
      <c r="E23" s="4"/>
      <c r="F23" s="4"/>
      <c r="G23" s="4"/>
      <c r="H23" s="6"/>
      <c r="I23" s="6"/>
      <c r="J23" s="3">
        <f t="shared" si="0"/>
        <v>0</v>
      </c>
    </row>
    <row r="24" spans="1:10" ht="30.75" customHeight="1" thickBot="1">
      <c r="A24" s="5"/>
      <c r="B24" s="6"/>
      <c r="C24" s="6"/>
      <c r="D24" s="6"/>
      <c r="E24" s="4"/>
      <c r="F24" s="4"/>
      <c r="G24" s="4"/>
      <c r="H24" s="6"/>
      <c r="I24" s="6"/>
      <c r="J24" s="3">
        <f t="shared" si="0"/>
        <v>0</v>
      </c>
    </row>
    <row r="25" spans="1:10" ht="30.75" customHeight="1" thickBot="1">
      <c r="A25" s="5"/>
      <c r="B25" s="6"/>
      <c r="C25" s="6"/>
      <c r="D25" s="6"/>
      <c r="E25" s="4"/>
      <c r="F25" s="4"/>
      <c r="G25" s="4"/>
      <c r="H25" s="6"/>
      <c r="I25" s="6"/>
      <c r="J25" s="3">
        <f t="shared" si="0"/>
        <v>0</v>
      </c>
    </row>
    <row r="26" spans="1:10" ht="30.75" customHeight="1" thickBot="1">
      <c r="A26" s="5"/>
      <c r="B26" s="6"/>
      <c r="C26" s="6"/>
      <c r="D26" s="6"/>
      <c r="E26" s="4"/>
      <c r="F26" s="4"/>
      <c r="G26" s="4"/>
      <c r="H26" s="6"/>
      <c r="I26" s="6"/>
      <c r="J26" s="3">
        <f t="shared" si="0"/>
        <v>0</v>
      </c>
    </row>
    <row r="27" spans="1:10" ht="30.75" customHeight="1" thickBot="1">
      <c r="A27" s="5"/>
      <c r="B27" s="6"/>
      <c r="C27" s="6"/>
      <c r="D27" s="6"/>
      <c r="E27" s="4"/>
      <c r="F27" s="4"/>
      <c r="G27" s="4"/>
      <c r="H27" s="6"/>
      <c r="I27" s="6"/>
      <c r="J27" s="3">
        <f t="shared" si="0"/>
        <v>0</v>
      </c>
    </row>
    <row r="28" spans="1:10" ht="30.75" customHeight="1" thickBot="1">
      <c r="A28" s="5"/>
      <c r="B28" s="6"/>
      <c r="C28" s="6"/>
      <c r="D28" s="6"/>
      <c r="E28" s="4"/>
      <c r="F28" s="4"/>
      <c r="G28" s="4"/>
      <c r="H28" s="6"/>
      <c r="I28" s="6"/>
      <c r="J28" s="3">
        <f t="shared" si="0"/>
        <v>0</v>
      </c>
    </row>
    <row r="29" spans="1:10" ht="26.25" customHeight="1" thickBot="1">
      <c r="A29" s="7"/>
      <c r="B29" s="6"/>
      <c r="C29" s="7"/>
      <c r="D29" s="7"/>
      <c r="E29" s="4"/>
      <c r="F29" s="4"/>
      <c r="G29" s="4"/>
      <c r="H29" s="7"/>
      <c r="I29" s="7"/>
      <c r="J29" s="3">
        <f t="shared" si="0"/>
        <v>0</v>
      </c>
    </row>
    <row r="30" spans="1:10" ht="26.25" customHeight="1" thickBot="1">
      <c r="A30" s="7"/>
      <c r="B30" s="6"/>
      <c r="C30" s="7"/>
      <c r="D30" s="7"/>
      <c r="E30" s="4"/>
      <c r="F30" s="4"/>
      <c r="G30" s="4"/>
      <c r="H30" s="7"/>
      <c r="I30" s="7"/>
      <c r="J30" s="3">
        <f t="shared" si="0"/>
        <v>0</v>
      </c>
    </row>
    <row r="31" spans="1:10" ht="26.25" customHeight="1" thickBot="1">
      <c r="A31" s="7"/>
      <c r="B31" s="6"/>
      <c r="C31" s="7"/>
      <c r="D31" s="7"/>
      <c r="E31" s="4"/>
      <c r="F31" s="4"/>
      <c r="G31" s="4"/>
      <c r="H31" s="7"/>
      <c r="I31" s="7"/>
      <c r="J31" s="3">
        <f t="shared" si="0"/>
        <v>0</v>
      </c>
    </row>
    <row r="32" spans="1:10" ht="26.25" customHeight="1" thickBot="1">
      <c r="A32" s="7"/>
      <c r="B32" s="6"/>
      <c r="C32" s="7"/>
      <c r="D32" s="7"/>
      <c r="E32" s="4"/>
      <c r="F32" s="4"/>
      <c r="G32" s="4"/>
      <c r="H32" s="7"/>
      <c r="I32" s="7"/>
      <c r="J32" s="3">
        <f t="shared" si="0"/>
        <v>0</v>
      </c>
    </row>
    <row r="33" spans="1:10" ht="26.25" customHeight="1" thickBot="1">
      <c r="A33" s="7"/>
      <c r="B33" s="6"/>
      <c r="C33" s="7"/>
      <c r="D33" s="7"/>
      <c r="E33" s="4"/>
      <c r="F33" s="4"/>
      <c r="G33" s="4"/>
      <c r="H33" s="7"/>
      <c r="I33" s="7"/>
      <c r="J33" s="3">
        <f t="shared" si="0"/>
        <v>0</v>
      </c>
    </row>
    <row r="34" spans="1:10" ht="26.25" customHeight="1" thickBot="1">
      <c r="A34" s="7"/>
      <c r="B34" s="6"/>
      <c r="C34" s="7"/>
      <c r="D34" s="7"/>
      <c r="E34" s="4"/>
      <c r="F34" s="4"/>
      <c r="G34" s="4"/>
      <c r="H34" s="7"/>
      <c r="I34" s="7"/>
      <c r="J34" s="3">
        <f t="shared" si="0"/>
        <v>0</v>
      </c>
    </row>
    <row r="35" spans="1:10" ht="26.25" customHeight="1" thickBot="1">
      <c r="A35" s="7"/>
      <c r="B35" s="6"/>
      <c r="C35" s="7"/>
      <c r="D35" s="7"/>
      <c r="E35" s="4"/>
      <c r="F35" s="4"/>
      <c r="G35" s="4"/>
      <c r="H35" s="7"/>
      <c r="I35" s="7"/>
      <c r="J35" s="3">
        <f t="shared" si="0"/>
        <v>0</v>
      </c>
    </row>
    <row r="36" spans="1:10" ht="26.25" customHeight="1" thickBot="1">
      <c r="A36" s="7"/>
      <c r="B36" s="6"/>
      <c r="C36" s="7"/>
      <c r="D36" s="7"/>
      <c r="E36" s="4"/>
      <c r="F36" s="4"/>
      <c r="G36" s="4"/>
      <c r="H36" s="7"/>
      <c r="I36" s="7"/>
      <c r="J36" s="3">
        <f t="shared" si="0"/>
        <v>0</v>
      </c>
    </row>
    <row r="37" spans="1:10" ht="26.25" customHeight="1" thickBot="1">
      <c r="A37" s="7"/>
      <c r="B37" s="6"/>
      <c r="C37" s="7"/>
      <c r="D37" s="7"/>
      <c r="E37" s="4"/>
      <c r="F37" s="4"/>
      <c r="G37" s="4"/>
      <c r="H37" s="7"/>
      <c r="I37" s="7"/>
      <c r="J37" s="3">
        <f t="shared" si="0"/>
        <v>0</v>
      </c>
    </row>
    <row r="38" spans="1:10" ht="26.25" customHeight="1" thickBot="1">
      <c r="A38" s="7"/>
      <c r="B38" s="6"/>
      <c r="C38" s="7"/>
      <c r="D38" s="7"/>
      <c r="E38" s="4"/>
      <c r="F38" s="4"/>
      <c r="G38" s="4"/>
      <c r="H38" s="7"/>
      <c r="I38" s="7"/>
      <c r="J38" s="3">
        <f t="shared" si="0"/>
        <v>0</v>
      </c>
    </row>
    <row r="39" spans="1:10">
      <c r="C39" s="19" t="s">
        <v>14</v>
      </c>
      <c r="D39" s="19"/>
      <c r="E39" s="8">
        <f t="shared" ref="E39:J39" si="1">SUM(E8:E38)</f>
        <v>32</v>
      </c>
      <c r="F39" s="8">
        <f t="shared" si="1"/>
        <v>103</v>
      </c>
      <c r="G39" s="8">
        <f t="shared" si="1"/>
        <v>29</v>
      </c>
      <c r="H39" s="8">
        <f t="shared" si="1"/>
        <v>57</v>
      </c>
      <c r="I39" s="8">
        <f t="shared" si="1"/>
        <v>50</v>
      </c>
      <c r="J39" s="8">
        <f t="shared" si="1"/>
        <v>271</v>
      </c>
    </row>
    <row r="40" spans="1:10">
      <c r="C40" s="20" t="s">
        <v>15</v>
      </c>
      <c r="D40" s="20"/>
      <c r="E40" s="9">
        <f>(E39/(COUNTA(B8:B38)*20))*100</f>
        <v>20</v>
      </c>
      <c r="F40" s="9">
        <f>(F39/(COUNTA(B8:B38)*20))*100</f>
        <v>64.375</v>
      </c>
      <c r="G40" s="9">
        <f>(G39/(COUNTA(B8:B38)*20))*100</f>
        <v>18.125</v>
      </c>
      <c r="H40" s="9">
        <f>(H39/(COUNTA(B8:B38)*20))*100</f>
        <v>35.625</v>
      </c>
      <c r="I40" s="9">
        <f>(I39/(COUNTA(B8:B38)*20))*100</f>
        <v>31.25</v>
      </c>
      <c r="J40" s="8"/>
    </row>
    <row r="41" spans="1:10">
      <c r="C41" s="20" t="s">
        <v>16</v>
      </c>
      <c r="D41" s="20"/>
      <c r="E41" s="8"/>
      <c r="F41" s="8"/>
      <c r="G41" s="8"/>
      <c r="H41" s="8"/>
      <c r="I41" s="8"/>
      <c r="J41" s="9">
        <f>(J39/(COUNTA(B8:B38)*100))*100</f>
        <v>33.875</v>
      </c>
    </row>
    <row r="42" spans="1:10">
      <c r="C42" s="21" t="s">
        <v>17</v>
      </c>
      <c r="D42" s="21"/>
      <c r="E42" s="8">
        <f>COUNTA(B8:B38)</f>
        <v>8</v>
      </c>
      <c r="F42" s="8"/>
      <c r="G42" s="8"/>
      <c r="H42" s="8"/>
      <c r="I42" s="8"/>
      <c r="J42" s="8"/>
    </row>
  </sheetData>
  <sheetProtection password="DFAD" sheet="1" objects="1" scenarios="1"/>
  <mergeCells count="10">
    <mergeCell ref="C1:D2"/>
    <mergeCell ref="C39:D39"/>
    <mergeCell ref="C40:D40"/>
    <mergeCell ref="C41:D41"/>
    <mergeCell ref="C42:D42"/>
    <mergeCell ref="A6:A7"/>
    <mergeCell ref="B6:B7"/>
    <mergeCell ref="D6:D7"/>
    <mergeCell ref="C3:J3"/>
    <mergeCell ref="C4:J4"/>
  </mergeCells>
  <phoneticPr fontId="3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D10" sqref="D10"/>
    </sheetView>
  </sheetViews>
  <sheetFormatPr defaultRowHeight="13.2"/>
  <cols>
    <col min="1" max="1" width="5" customWidth="1"/>
    <col min="2" max="4" width="18.88671875" customWidth="1"/>
    <col min="5" max="9" width="4" customWidth="1"/>
  </cols>
  <sheetData>
    <row r="1" spans="1:10">
      <c r="C1" s="17" t="s">
        <v>22</v>
      </c>
      <c r="D1" s="18"/>
    </row>
    <row r="2" spans="1:10">
      <c r="C2" s="18"/>
      <c r="D2" s="18"/>
    </row>
    <row r="3" spans="1:10">
      <c r="B3" t="s">
        <v>29</v>
      </c>
      <c r="C3" s="14" t="s">
        <v>57</v>
      </c>
      <c r="D3" s="15"/>
      <c r="E3" s="15"/>
      <c r="F3" s="15"/>
      <c r="G3" s="15"/>
      <c r="H3" s="15"/>
      <c r="I3" s="15"/>
      <c r="J3" s="16"/>
    </row>
    <row r="4" spans="1:10">
      <c r="B4" t="s">
        <v>13</v>
      </c>
      <c r="C4" s="14" t="s">
        <v>58</v>
      </c>
      <c r="D4" s="15"/>
      <c r="E4" s="15"/>
      <c r="F4" s="15"/>
      <c r="G4" s="15"/>
      <c r="H4" s="15"/>
      <c r="I4" s="15"/>
      <c r="J4" s="16"/>
    </row>
    <row r="5" spans="1:10" ht="13.8" thickBot="1"/>
    <row r="6" spans="1:10" ht="15.6">
      <c r="A6" s="12" t="s">
        <v>0</v>
      </c>
      <c r="B6" s="12" t="s">
        <v>1</v>
      </c>
      <c r="C6" s="1" t="s">
        <v>2</v>
      </c>
      <c r="D6" s="12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13"/>
      <c r="B7" s="13"/>
      <c r="C7" s="2" t="s">
        <v>3</v>
      </c>
      <c r="D7" s="13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4">
        <v>1</v>
      </c>
      <c r="B8" s="4" t="s">
        <v>59</v>
      </c>
      <c r="C8" s="4" t="s">
        <v>60</v>
      </c>
      <c r="D8" s="4" t="s">
        <v>61</v>
      </c>
      <c r="E8" s="4">
        <v>4</v>
      </c>
      <c r="F8" s="4">
        <v>20</v>
      </c>
      <c r="G8" s="4">
        <v>14</v>
      </c>
      <c r="H8" s="4">
        <v>20</v>
      </c>
      <c r="I8" s="4">
        <v>20</v>
      </c>
      <c r="J8" s="3">
        <f t="shared" ref="J8:J38" si="0">SUM(E8:I8)</f>
        <v>78</v>
      </c>
    </row>
    <row r="9" spans="1:10" ht="30.75" customHeight="1" thickBot="1">
      <c r="A9" s="4">
        <v>2</v>
      </c>
      <c r="B9" s="4" t="s">
        <v>62</v>
      </c>
      <c r="C9" s="4" t="s">
        <v>63</v>
      </c>
      <c r="D9" s="4" t="s">
        <v>64</v>
      </c>
      <c r="E9" s="4">
        <v>20</v>
      </c>
      <c r="F9" s="4">
        <v>16</v>
      </c>
      <c r="G9" s="4">
        <v>20</v>
      </c>
      <c r="H9" s="4">
        <v>6</v>
      </c>
      <c r="I9" s="4">
        <v>5</v>
      </c>
      <c r="J9" s="3">
        <f t="shared" si="0"/>
        <v>67</v>
      </c>
    </row>
    <row r="10" spans="1:10" ht="30.75" customHeight="1" thickBot="1">
      <c r="A10" s="5">
        <v>3</v>
      </c>
      <c r="B10" s="6" t="s">
        <v>65</v>
      </c>
      <c r="C10" s="6" t="s">
        <v>66</v>
      </c>
      <c r="D10" s="6" t="s">
        <v>35</v>
      </c>
      <c r="E10" s="4">
        <v>2</v>
      </c>
      <c r="F10" s="4">
        <v>20</v>
      </c>
      <c r="G10" s="4">
        <v>18</v>
      </c>
      <c r="H10" s="6">
        <v>2</v>
      </c>
      <c r="I10" s="6">
        <v>1</v>
      </c>
      <c r="J10" s="3">
        <f t="shared" si="0"/>
        <v>43</v>
      </c>
    </row>
    <row r="11" spans="1:10" ht="30.75" customHeight="1" thickBot="1">
      <c r="A11" s="5">
        <v>4</v>
      </c>
      <c r="B11" s="6" t="s">
        <v>67</v>
      </c>
      <c r="C11" s="6" t="s">
        <v>48</v>
      </c>
      <c r="D11" s="6" t="s">
        <v>68</v>
      </c>
      <c r="E11" s="4">
        <v>2</v>
      </c>
      <c r="F11" s="4">
        <v>3</v>
      </c>
      <c r="G11" s="4">
        <v>14</v>
      </c>
      <c r="H11" s="6">
        <v>2</v>
      </c>
      <c r="I11" s="6">
        <v>6</v>
      </c>
      <c r="J11" s="3">
        <f t="shared" si="0"/>
        <v>27</v>
      </c>
    </row>
    <row r="12" spans="1:10" ht="30.75" customHeight="1" thickBot="1">
      <c r="A12" s="5">
        <v>5</v>
      </c>
      <c r="B12" s="6" t="s">
        <v>69</v>
      </c>
      <c r="C12" s="6" t="s">
        <v>70</v>
      </c>
      <c r="D12" s="6" t="s">
        <v>71</v>
      </c>
      <c r="E12" s="4">
        <v>6</v>
      </c>
      <c r="F12" s="4">
        <v>10</v>
      </c>
      <c r="G12" s="4">
        <v>2</v>
      </c>
      <c r="H12" s="6">
        <v>0</v>
      </c>
      <c r="I12" s="6">
        <v>1</v>
      </c>
      <c r="J12" s="3">
        <f t="shared" si="0"/>
        <v>19</v>
      </c>
    </row>
    <row r="13" spans="1:10" ht="30.75" customHeight="1" thickBot="1">
      <c r="A13" s="5">
        <v>6</v>
      </c>
      <c r="B13" s="6" t="s">
        <v>72</v>
      </c>
      <c r="C13" s="6" t="s">
        <v>73</v>
      </c>
      <c r="D13" s="6" t="s">
        <v>74</v>
      </c>
      <c r="E13" s="4">
        <v>2</v>
      </c>
      <c r="F13" s="4">
        <v>0</v>
      </c>
      <c r="G13" s="4">
        <v>0</v>
      </c>
      <c r="H13" s="6">
        <v>4</v>
      </c>
      <c r="I13" s="6"/>
      <c r="J13" s="3">
        <f t="shared" si="0"/>
        <v>6</v>
      </c>
    </row>
    <row r="14" spans="1:10" ht="30.75" customHeight="1" thickBot="1">
      <c r="A14" s="5"/>
      <c r="B14" s="6"/>
      <c r="C14" s="6"/>
      <c r="D14" s="6"/>
      <c r="E14" s="4"/>
      <c r="F14" s="4"/>
      <c r="G14" s="4"/>
      <c r="H14" s="6"/>
      <c r="I14" s="6"/>
      <c r="J14" s="3">
        <f t="shared" si="0"/>
        <v>0</v>
      </c>
    </row>
    <row r="15" spans="1:10" ht="30.75" customHeight="1" thickBot="1">
      <c r="A15" s="5"/>
      <c r="B15" s="6"/>
      <c r="C15" s="6"/>
      <c r="D15" s="6"/>
      <c r="E15" s="4"/>
      <c r="F15" s="4"/>
      <c r="G15" s="4"/>
      <c r="H15" s="6"/>
      <c r="I15" s="6"/>
      <c r="J15" s="3">
        <f t="shared" si="0"/>
        <v>0</v>
      </c>
    </row>
    <row r="16" spans="1:10" ht="30.75" customHeight="1" thickBot="1">
      <c r="A16" s="5"/>
      <c r="B16" s="6"/>
      <c r="C16" s="6"/>
      <c r="D16" s="6"/>
      <c r="E16" s="4"/>
      <c r="F16" s="4"/>
      <c r="G16" s="4"/>
      <c r="H16" s="6"/>
      <c r="I16" s="6"/>
      <c r="J16" s="3">
        <f t="shared" si="0"/>
        <v>0</v>
      </c>
    </row>
    <row r="17" spans="1:10" ht="30.75" customHeight="1" thickBot="1">
      <c r="A17" s="5"/>
      <c r="B17" s="6"/>
      <c r="C17" s="6"/>
      <c r="D17" s="6"/>
      <c r="E17" s="4"/>
      <c r="F17" s="4"/>
      <c r="G17" s="4"/>
      <c r="H17" s="6"/>
      <c r="I17" s="6"/>
      <c r="J17" s="3">
        <f t="shared" si="0"/>
        <v>0</v>
      </c>
    </row>
    <row r="18" spans="1:10" ht="30.75" customHeight="1" thickBot="1">
      <c r="A18" s="5"/>
      <c r="B18" s="6"/>
      <c r="C18" s="6"/>
      <c r="D18" s="6"/>
      <c r="E18" s="4"/>
      <c r="F18" s="4"/>
      <c r="G18" s="4"/>
      <c r="H18" s="6"/>
      <c r="I18" s="6"/>
      <c r="J18" s="3">
        <f t="shared" si="0"/>
        <v>0</v>
      </c>
    </row>
    <row r="19" spans="1:10" ht="30.75" customHeight="1" thickBot="1">
      <c r="A19" s="5"/>
      <c r="B19" s="6"/>
      <c r="C19" s="6"/>
      <c r="D19" s="6"/>
      <c r="E19" s="4"/>
      <c r="F19" s="4"/>
      <c r="G19" s="4"/>
      <c r="H19" s="6"/>
      <c r="I19" s="6"/>
      <c r="J19" s="3">
        <f t="shared" si="0"/>
        <v>0</v>
      </c>
    </row>
    <row r="20" spans="1:10" ht="30.75" customHeight="1" thickBot="1">
      <c r="A20" s="5"/>
      <c r="B20" s="6"/>
      <c r="C20" s="6"/>
      <c r="D20" s="6"/>
      <c r="E20" s="4"/>
      <c r="F20" s="4"/>
      <c r="G20" s="4"/>
      <c r="H20" s="6"/>
      <c r="I20" s="6"/>
      <c r="J20" s="3">
        <f t="shared" si="0"/>
        <v>0</v>
      </c>
    </row>
    <row r="21" spans="1:10" ht="30.75" customHeight="1" thickBot="1">
      <c r="A21" s="5"/>
      <c r="B21" s="6"/>
      <c r="C21" s="6"/>
      <c r="D21" s="6"/>
      <c r="E21" s="4"/>
      <c r="F21" s="4"/>
      <c r="G21" s="4"/>
      <c r="H21" s="6"/>
      <c r="I21" s="6"/>
      <c r="J21" s="3">
        <f t="shared" si="0"/>
        <v>0</v>
      </c>
    </row>
    <row r="22" spans="1:10" ht="30.75" customHeight="1" thickBot="1">
      <c r="A22" s="5"/>
      <c r="B22" s="6"/>
      <c r="C22" s="6"/>
      <c r="D22" s="6"/>
      <c r="E22" s="4"/>
      <c r="F22" s="4"/>
      <c r="G22" s="4"/>
      <c r="H22" s="6"/>
      <c r="I22" s="6"/>
      <c r="J22" s="3">
        <f t="shared" si="0"/>
        <v>0</v>
      </c>
    </row>
    <row r="23" spans="1:10" ht="30.75" customHeight="1" thickBot="1">
      <c r="A23" s="5"/>
      <c r="B23" s="6"/>
      <c r="C23" s="6"/>
      <c r="D23" s="6"/>
      <c r="E23" s="4"/>
      <c r="F23" s="4"/>
      <c r="G23" s="4"/>
      <c r="H23" s="6"/>
      <c r="I23" s="6"/>
      <c r="J23" s="3">
        <f t="shared" si="0"/>
        <v>0</v>
      </c>
    </row>
    <row r="24" spans="1:10" ht="30.75" customHeight="1" thickBot="1">
      <c r="A24" s="5"/>
      <c r="B24" s="6"/>
      <c r="C24" s="6"/>
      <c r="D24" s="6"/>
      <c r="E24" s="4"/>
      <c r="F24" s="4"/>
      <c r="G24" s="4"/>
      <c r="H24" s="6"/>
      <c r="I24" s="6"/>
      <c r="J24" s="3">
        <f t="shared" si="0"/>
        <v>0</v>
      </c>
    </row>
    <row r="25" spans="1:10" ht="30.75" customHeight="1" thickBot="1">
      <c r="A25" s="5"/>
      <c r="B25" s="6"/>
      <c r="C25" s="6"/>
      <c r="D25" s="6"/>
      <c r="E25" s="4"/>
      <c r="F25" s="4"/>
      <c r="G25" s="4"/>
      <c r="H25" s="6"/>
      <c r="I25" s="6"/>
      <c r="J25" s="3">
        <f t="shared" si="0"/>
        <v>0</v>
      </c>
    </row>
    <row r="26" spans="1:10" ht="30.75" customHeight="1" thickBot="1">
      <c r="A26" s="5"/>
      <c r="B26" s="6"/>
      <c r="C26" s="6"/>
      <c r="D26" s="6"/>
      <c r="E26" s="4"/>
      <c r="F26" s="4"/>
      <c r="G26" s="4"/>
      <c r="H26" s="6"/>
      <c r="I26" s="6"/>
      <c r="J26" s="3">
        <f t="shared" si="0"/>
        <v>0</v>
      </c>
    </row>
    <row r="27" spans="1:10" ht="30.75" customHeight="1" thickBot="1">
      <c r="A27" s="5"/>
      <c r="B27" s="6"/>
      <c r="C27" s="6"/>
      <c r="D27" s="6"/>
      <c r="E27" s="4"/>
      <c r="F27" s="4"/>
      <c r="G27" s="4"/>
      <c r="H27" s="6"/>
      <c r="I27" s="6"/>
      <c r="J27" s="3">
        <f t="shared" si="0"/>
        <v>0</v>
      </c>
    </row>
    <row r="28" spans="1:10" ht="30.75" customHeight="1" thickBot="1">
      <c r="A28" s="5"/>
      <c r="B28" s="6"/>
      <c r="C28" s="6"/>
      <c r="D28" s="6"/>
      <c r="E28" s="4"/>
      <c r="F28" s="4"/>
      <c r="G28" s="4"/>
      <c r="H28" s="6"/>
      <c r="I28" s="6"/>
      <c r="J28" s="3">
        <f t="shared" si="0"/>
        <v>0</v>
      </c>
    </row>
    <row r="29" spans="1:10" ht="26.25" customHeight="1" thickBot="1">
      <c r="A29" s="7"/>
      <c r="B29" s="6"/>
      <c r="C29" s="7"/>
      <c r="D29" s="7"/>
      <c r="E29" s="4"/>
      <c r="F29" s="4"/>
      <c r="G29" s="4"/>
      <c r="H29" s="7"/>
      <c r="I29" s="7"/>
      <c r="J29" s="3">
        <f t="shared" si="0"/>
        <v>0</v>
      </c>
    </row>
    <row r="30" spans="1:10" ht="26.25" customHeight="1" thickBot="1">
      <c r="A30" s="7"/>
      <c r="B30" s="6"/>
      <c r="C30" s="7"/>
      <c r="D30" s="7"/>
      <c r="E30" s="4"/>
      <c r="F30" s="4"/>
      <c r="G30" s="4"/>
      <c r="H30" s="7"/>
      <c r="I30" s="7"/>
      <c r="J30" s="3">
        <f t="shared" si="0"/>
        <v>0</v>
      </c>
    </row>
    <row r="31" spans="1:10" ht="26.25" customHeight="1" thickBot="1">
      <c r="A31" s="7"/>
      <c r="B31" s="6"/>
      <c r="C31" s="7"/>
      <c r="D31" s="7"/>
      <c r="E31" s="4"/>
      <c r="F31" s="4"/>
      <c r="G31" s="4"/>
      <c r="H31" s="7"/>
      <c r="I31" s="7"/>
      <c r="J31" s="3">
        <f t="shared" si="0"/>
        <v>0</v>
      </c>
    </row>
    <row r="32" spans="1:10" ht="26.25" customHeight="1" thickBot="1">
      <c r="A32" s="7"/>
      <c r="B32" s="6"/>
      <c r="C32" s="7"/>
      <c r="D32" s="7"/>
      <c r="E32" s="4"/>
      <c r="F32" s="4"/>
      <c r="G32" s="4"/>
      <c r="H32" s="7"/>
      <c r="I32" s="7"/>
      <c r="J32" s="3">
        <f t="shared" si="0"/>
        <v>0</v>
      </c>
    </row>
    <row r="33" spans="1:10" ht="26.25" customHeight="1" thickBot="1">
      <c r="A33" s="7"/>
      <c r="B33" s="6"/>
      <c r="C33" s="7"/>
      <c r="D33" s="7"/>
      <c r="E33" s="4"/>
      <c r="F33" s="4"/>
      <c r="G33" s="4"/>
      <c r="H33" s="7"/>
      <c r="I33" s="7"/>
      <c r="J33" s="3">
        <f t="shared" si="0"/>
        <v>0</v>
      </c>
    </row>
    <row r="34" spans="1:10" ht="26.25" customHeight="1" thickBot="1">
      <c r="A34" s="7"/>
      <c r="B34" s="6"/>
      <c r="C34" s="7"/>
      <c r="D34" s="7"/>
      <c r="E34" s="4"/>
      <c r="F34" s="4"/>
      <c r="G34" s="4"/>
      <c r="H34" s="7"/>
      <c r="I34" s="7"/>
      <c r="J34" s="3">
        <f t="shared" si="0"/>
        <v>0</v>
      </c>
    </row>
    <row r="35" spans="1:10" ht="26.25" customHeight="1" thickBot="1">
      <c r="A35" s="7"/>
      <c r="B35" s="6"/>
      <c r="C35" s="7"/>
      <c r="D35" s="7"/>
      <c r="E35" s="4"/>
      <c r="F35" s="4"/>
      <c r="G35" s="4"/>
      <c r="H35" s="7"/>
      <c r="I35" s="7"/>
      <c r="J35" s="3">
        <f t="shared" si="0"/>
        <v>0</v>
      </c>
    </row>
    <row r="36" spans="1:10" ht="26.25" customHeight="1" thickBot="1">
      <c r="A36" s="7"/>
      <c r="B36" s="6"/>
      <c r="C36" s="7"/>
      <c r="D36" s="7"/>
      <c r="E36" s="4"/>
      <c r="F36" s="4"/>
      <c r="G36" s="4"/>
      <c r="H36" s="7"/>
      <c r="I36" s="7"/>
      <c r="J36" s="3">
        <f t="shared" si="0"/>
        <v>0</v>
      </c>
    </row>
    <row r="37" spans="1:10" ht="26.25" customHeight="1" thickBot="1">
      <c r="A37" s="7"/>
      <c r="B37" s="6"/>
      <c r="C37" s="7"/>
      <c r="D37" s="7"/>
      <c r="E37" s="4"/>
      <c r="F37" s="4"/>
      <c r="G37" s="4"/>
      <c r="H37" s="7"/>
      <c r="I37" s="7"/>
      <c r="J37" s="3">
        <f t="shared" si="0"/>
        <v>0</v>
      </c>
    </row>
    <row r="38" spans="1:10" ht="26.25" customHeight="1" thickBot="1">
      <c r="A38" s="7"/>
      <c r="B38" s="6"/>
      <c r="C38" s="7"/>
      <c r="D38" s="7"/>
      <c r="E38" s="4"/>
      <c r="F38" s="4"/>
      <c r="G38" s="4"/>
      <c r="H38" s="7"/>
      <c r="I38" s="7"/>
      <c r="J38" s="3">
        <f t="shared" si="0"/>
        <v>0</v>
      </c>
    </row>
    <row r="39" spans="1:10">
      <c r="C39" s="19" t="s">
        <v>14</v>
      </c>
      <c r="D39" s="19"/>
      <c r="E39" s="8">
        <f t="shared" ref="E39:J39" si="1">SUM(E8:E38)</f>
        <v>36</v>
      </c>
      <c r="F39" s="8">
        <f t="shared" si="1"/>
        <v>69</v>
      </c>
      <c r="G39" s="8">
        <f t="shared" si="1"/>
        <v>68</v>
      </c>
      <c r="H39" s="8">
        <f t="shared" si="1"/>
        <v>34</v>
      </c>
      <c r="I39" s="8">
        <f t="shared" si="1"/>
        <v>33</v>
      </c>
      <c r="J39" s="8">
        <f t="shared" si="1"/>
        <v>240</v>
      </c>
    </row>
    <row r="40" spans="1:10">
      <c r="C40" s="20" t="s">
        <v>15</v>
      </c>
      <c r="D40" s="20"/>
      <c r="E40" s="9">
        <f>(E39/(COUNTA(B8:B38)*20))*100</f>
        <v>30</v>
      </c>
      <c r="F40" s="9">
        <f>(F39/(COUNTA(B8:B38)*20))*100</f>
        <v>57.499999999999993</v>
      </c>
      <c r="G40" s="9">
        <f>(G39/(COUNTA(B8:B38)*20))*100</f>
        <v>56.666666666666664</v>
      </c>
      <c r="H40" s="9">
        <f>(H39/(COUNTA(B8:B38)*20))*100</f>
        <v>28.333333333333332</v>
      </c>
      <c r="I40" s="9">
        <f>(I39/(COUNTA(B8:B38)*20))*100</f>
        <v>27.500000000000004</v>
      </c>
      <c r="J40" s="8"/>
    </row>
    <row r="41" spans="1:10">
      <c r="C41" s="20" t="s">
        <v>16</v>
      </c>
      <c r="D41" s="20"/>
      <c r="E41" s="8"/>
      <c r="F41" s="8"/>
      <c r="G41" s="8"/>
      <c r="H41" s="8"/>
      <c r="I41" s="8"/>
      <c r="J41" s="9">
        <f>(J39/(COUNTA(B8:B38)*100))*100</f>
        <v>40</v>
      </c>
    </row>
    <row r="42" spans="1:10">
      <c r="C42" s="21" t="s">
        <v>17</v>
      </c>
      <c r="D42" s="21"/>
      <c r="E42" s="8">
        <f>COUNTA(B8:B38)</f>
        <v>6</v>
      </c>
      <c r="F42" s="8"/>
      <c r="G42" s="8"/>
      <c r="H42" s="8"/>
      <c r="I42" s="8"/>
      <c r="J42" s="8"/>
    </row>
  </sheetData>
  <sheetProtection password="DFAD" sheet="1" objects="1" scenarios="1"/>
  <mergeCells count="10">
    <mergeCell ref="C1:D2"/>
    <mergeCell ref="C39:D39"/>
    <mergeCell ref="C40:D40"/>
    <mergeCell ref="C41:D41"/>
    <mergeCell ref="C42:D42"/>
    <mergeCell ref="A6:A7"/>
    <mergeCell ref="B6:B7"/>
    <mergeCell ref="D6:D7"/>
    <mergeCell ref="C3:J3"/>
    <mergeCell ref="C4:J4"/>
  </mergeCells>
  <phoneticPr fontId="3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3:B25"/>
  <sheetViews>
    <sheetView workbookViewId="0">
      <selection activeCell="G28" sqref="G28"/>
    </sheetView>
  </sheetViews>
  <sheetFormatPr defaultRowHeight="13.2"/>
  <sheetData>
    <row r="3" spans="2:2">
      <c r="B3" s="11" t="s">
        <v>23</v>
      </c>
    </row>
    <row r="6" spans="2:2">
      <c r="B6" t="s">
        <v>24</v>
      </c>
    </row>
    <row r="12" spans="2:2">
      <c r="B12" t="s">
        <v>25</v>
      </c>
    </row>
    <row r="18" spans="2:2">
      <c r="B18" t="s">
        <v>26</v>
      </c>
    </row>
    <row r="25" spans="2:2">
      <c r="B25" t="s">
        <v>27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C2:J4"/>
  <sheetViews>
    <sheetView workbookViewId="0">
      <selection activeCell="K6" sqref="K6"/>
    </sheetView>
  </sheetViews>
  <sheetFormatPr defaultRowHeight="13.2"/>
  <sheetData>
    <row r="2" spans="3:10">
      <c r="C2" s="11" t="s">
        <v>18</v>
      </c>
      <c r="D2" s="11"/>
      <c r="E2" s="11"/>
      <c r="F2" s="11"/>
      <c r="G2" s="11"/>
      <c r="H2" s="11"/>
      <c r="I2" s="11"/>
      <c r="J2" s="11"/>
    </row>
    <row r="4" spans="3:10">
      <c r="D4" s="10"/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</vt:lpstr>
      <vt:lpstr>Komisije</vt:lpstr>
      <vt:lpstr>Primjedbe</vt:lpstr>
    </vt:vector>
  </TitlesOfParts>
  <Company>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Milko Babic</cp:lastModifiedBy>
  <cp:lastPrinted>2017-03-16T12:22:49Z</cp:lastPrinted>
  <dcterms:created xsi:type="dcterms:W3CDTF">2010-02-24T11:23:42Z</dcterms:created>
  <dcterms:modified xsi:type="dcterms:W3CDTF">2017-05-16T09:06:18Z</dcterms:modified>
</cp:coreProperties>
</file>